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_\Documents\CPL\"/>
    </mc:Choice>
  </mc:AlternateContent>
  <xr:revisionPtr revIDLastSave="0" documentId="13_ncr:1_{7DD8D178-4D22-4341-ABD9-6E0850DFD6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chedule" sheetId="1" r:id="rId1"/>
    <sheet name="Stand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7" i="2" l="1"/>
  <c r="X8" i="2"/>
  <c r="V7" i="2"/>
  <c r="V8" i="2"/>
  <c r="S7" i="2"/>
  <c r="T7" i="2"/>
  <c r="S8" i="2"/>
  <c r="T8" i="2"/>
  <c r="N7" i="2"/>
  <c r="N8" i="2"/>
  <c r="J7" i="2"/>
  <c r="J8" i="2"/>
  <c r="X26" i="2"/>
  <c r="V26" i="2"/>
  <c r="T26" i="2"/>
  <c r="S26" i="2"/>
  <c r="N26" i="2"/>
  <c r="K26" i="2"/>
  <c r="J26" i="2"/>
  <c r="X25" i="2"/>
  <c r="V25" i="2"/>
  <c r="T25" i="2"/>
  <c r="S25" i="2"/>
  <c r="N25" i="2"/>
  <c r="K25" i="2"/>
  <c r="J25" i="2"/>
  <c r="X24" i="2"/>
  <c r="V24" i="2"/>
  <c r="T24" i="2"/>
  <c r="S24" i="2"/>
  <c r="N24" i="2"/>
  <c r="K24" i="2"/>
  <c r="J24" i="2"/>
  <c r="X23" i="2"/>
  <c r="V23" i="2"/>
  <c r="T23" i="2"/>
  <c r="S23" i="2"/>
  <c r="N23" i="2"/>
  <c r="K23" i="2"/>
  <c r="J23" i="2"/>
  <c r="X22" i="2"/>
  <c r="V22" i="2"/>
  <c r="T22" i="2"/>
  <c r="S22" i="2"/>
  <c r="N22" i="2"/>
  <c r="K22" i="2"/>
  <c r="J22" i="2"/>
  <c r="X21" i="2"/>
  <c r="V21" i="2"/>
  <c r="T21" i="2"/>
  <c r="S21" i="2"/>
  <c r="N21" i="2"/>
  <c r="K21" i="2"/>
  <c r="J21" i="2"/>
  <c r="X20" i="2"/>
  <c r="V20" i="2"/>
  <c r="T20" i="2"/>
  <c r="S20" i="2"/>
  <c r="N20" i="2"/>
  <c r="K20" i="2"/>
  <c r="J20" i="2"/>
  <c r="X19" i="2"/>
  <c r="V19" i="2"/>
  <c r="T19" i="2"/>
  <c r="S19" i="2"/>
  <c r="N19" i="2"/>
  <c r="K19" i="2"/>
  <c r="J19" i="2"/>
  <c r="X18" i="2"/>
  <c r="V18" i="2"/>
  <c r="T18" i="2"/>
  <c r="S18" i="2"/>
  <c r="N18" i="2"/>
  <c r="K18" i="2"/>
  <c r="J18" i="2"/>
  <c r="X17" i="2"/>
  <c r="V17" i="2"/>
  <c r="T17" i="2"/>
  <c r="S17" i="2"/>
  <c r="N17" i="2"/>
  <c r="K17" i="2"/>
  <c r="J17" i="2"/>
  <c r="X16" i="2"/>
  <c r="V16" i="2"/>
  <c r="T16" i="2"/>
  <c r="S16" i="2"/>
  <c r="N16" i="2"/>
  <c r="K16" i="2"/>
  <c r="J16" i="2"/>
  <c r="X12" i="2"/>
  <c r="V12" i="2"/>
  <c r="T12" i="2"/>
  <c r="S12" i="2"/>
  <c r="N12" i="2"/>
  <c r="K12" i="2"/>
  <c r="J12" i="2"/>
  <c r="X11" i="2"/>
  <c r="V11" i="2"/>
  <c r="T11" i="2"/>
  <c r="S11" i="2"/>
  <c r="N11" i="2"/>
  <c r="K11" i="2"/>
  <c r="J11" i="2"/>
  <c r="X10" i="2"/>
  <c r="V10" i="2"/>
  <c r="T10" i="2"/>
  <c r="S10" i="2"/>
  <c r="N10" i="2"/>
  <c r="K10" i="2"/>
  <c r="J10" i="2"/>
  <c r="X9" i="2"/>
  <c r="V9" i="2"/>
  <c r="T9" i="2"/>
  <c r="S9" i="2"/>
  <c r="N9" i="2"/>
  <c r="K9" i="2"/>
  <c r="J9" i="2"/>
  <c r="X6" i="2"/>
  <c r="V6" i="2"/>
  <c r="T6" i="2"/>
  <c r="S6" i="2"/>
  <c r="N6" i="2"/>
  <c r="K6" i="2"/>
  <c r="J6" i="2"/>
  <c r="X5" i="2"/>
  <c r="V5" i="2"/>
  <c r="T5" i="2"/>
  <c r="S5" i="2"/>
  <c r="N5" i="2"/>
  <c r="K5" i="2"/>
  <c r="J5" i="2"/>
  <c r="X4" i="2"/>
  <c r="V4" i="2"/>
  <c r="T4" i="2"/>
  <c r="S4" i="2"/>
  <c r="N4" i="2"/>
  <c r="K4" i="2"/>
  <c r="J4" i="2"/>
</calcChain>
</file>

<file path=xl/sharedStrings.xml><?xml version="1.0" encoding="utf-8"?>
<sst xmlns="http://schemas.openxmlformats.org/spreadsheetml/2006/main" count="1220" uniqueCount="93">
  <si>
    <t>TEAM REP</t>
  </si>
  <si>
    <t>WEEK 1</t>
  </si>
  <si>
    <t>HBW Cannons</t>
  </si>
  <si>
    <t>TEAM A</t>
  </si>
  <si>
    <t>TEAM B</t>
  </si>
  <si>
    <t>DUTY</t>
  </si>
  <si>
    <t>COURT 1</t>
  </si>
  <si>
    <t>Diablos</t>
  </si>
  <si>
    <t>Team Rocket</t>
  </si>
  <si>
    <t>Hawks</t>
  </si>
  <si>
    <t>Silver Foxes</t>
  </si>
  <si>
    <t>Brownies</t>
  </si>
  <si>
    <t>Phantoms</t>
  </si>
  <si>
    <t>AKOM</t>
  </si>
  <si>
    <t>COURT 2</t>
  </si>
  <si>
    <t>Grill Masters</t>
  </si>
  <si>
    <t>The Pickles</t>
  </si>
  <si>
    <t>All4Show</t>
  </si>
  <si>
    <t>Spartans</t>
  </si>
  <si>
    <t>Hunger Tamers</t>
  </si>
  <si>
    <t>Pork Swords</t>
  </si>
  <si>
    <t>COURT 3</t>
  </si>
  <si>
    <t>Baitong Ballers</t>
  </si>
  <si>
    <t>Strays</t>
  </si>
  <si>
    <t>Rachel Nichols FC</t>
  </si>
  <si>
    <t>Beavers</t>
  </si>
  <si>
    <t>Hornets</t>
  </si>
  <si>
    <t>WEEK 2</t>
  </si>
  <si>
    <t>WEEK 3</t>
  </si>
  <si>
    <t>WEEK 4</t>
  </si>
  <si>
    <t>WEEK 5</t>
  </si>
  <si>
    <t>WEEK 7</t>
  </si>
  <si>
    <t>WEEK 8</t>
  </si>
  <si>
    <t>WEEK 9</t>
  </si>
  <si>
    <t>WEEK 10</t>
  </si>
  <si>
    <t>WEEK 13</t>
  </si>
  <si>
    <t>WEEK 14</t>
  </si>
  <si>
    <t>WEEK 15</t>
  </si>
  <si>
    <t>WEEK 17</t>
  </si>
  <si>
    <t>WEEK 19</t>
  </si>
  <si>
    <t>WEEK 20</t>
  </si>
  <si>
    <t>WEEK 21</t>
  </si>
  <si>
    <t>WEEK 22</t>
  </si>
  <si>
    <t>WEEK 23</t>
  </si>
  <si>
    <t>Div1 – 4th</t>
  </si>
  <si>
    <t>Div1 – 1st</t>
  </si>
  <si>
    <t>Div1 – 3rd</t>
  </si>
  <si>
    <t>Div1 – 2nd</t>
  </si>
  <si>
    <t>Div2 – 1st</t>
  </si>
  <si>
    <t>Div2 – 4th</t>
  </si>
  <si>
    <t>Div2 – 3rd</t>
  </si>
  <si>
    <t>Div2 – 2nd</t>
  </si>
  <si>
    <t>IF REQUIRED</t>
  </si>
  <si>
    <t>Div2 Team 1</t>
  </si>
  <si>
    <t>Div2 Team 2</t>
  </si>
  <si>
    <t>Div1 Team 2</t>
  </si>
  <si>
    <t>Div1 Team 1</t>
  </si>
  <si>
    <t>WEEK 12</t>
  </si>
  <si>
    <t>WEEK 18</t>
  </si>
  <si>
    <t>WEEK 24</t>
  </si>
  <si>
    <t>Doris Burke FC</t>
  </si>
  <si>
    <t>BYE</t>
  </si>
  <si>
    <t>CPL Division 1 Ladder</t>
  </si>
  <si>
    <t>Weekly Scores</t>
  </si>
  <si>
    <t>Next Week's Played</t>
  </si>
  <si>
    <t>Game Tally Check</t>
  </si>
  <si>
    <t>Position</t>
  </si>
  <si>
    <t>Team</t>
  </si>
  <si>
    <t>Played</t>
  </si>
  <si>
    <t>Wins (3)</t>
  </si>
  <si>
    <t>Losses (1)</t>
  </si>
  <si>
    <t>Draws (2)</t>
  </si>
  <si>
    <t>Byes (0)</t>
  </si>
  <si>
    <t>ADJ +/-</t>
  </si>
  <si>
    <t>Comp Points</t>
  </si>
  <si>
    <t>%</t>
  </si>
  <si>
    <t>For</t>
  </si>
  <si>
    <t>Against</t>
  </si>
  <si>
    <t>F/A %</t>
  </si>
  <si>
    <t>Streak</t>
  </si>
  <si>
    <t>Total For</t>
  </si>
  <si>
    <t>Total Against</t>
  </si>
  <si>
    <t>CPL Division 2 Ladder</t>
  </si>
  <si>
    <t>Key:</t>
  </si>
  <si>
    <t>Win</t>
  </si>
  <si>
    <t>Loss</t>
  </si>
  <si>
    <t>Default</t>
  </si>
  <si>
    <t>Forfeit</t>
  </si>
  <si>
    <t>$ WEEK 6 $</t>
  </si>
  <si>
    <t>$ WEEK 11 $</t>
  </si>
  <si>
    <t>$ WEEK 16 $</t>
  </si>
  <si>
    <t>NO DATE</t>
  </si>
  <si>
    <t>Game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</si>
</sst>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41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4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4" fontId="2" fillId="2" borderId="10" xfId="0" applyNumberFormat="1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shrinkToFit="1"/>
    </xf>
    <xf numFmtId="0" fontId="3" fillId="0" borderId="20" xfId="0" applyFont="1" applyBorder="1" applyAlignment="1">
      <alignment vertical="center" shrinkToFit="1"/>
    </xf>
    <xf numFmtId="0" fontId="2" fillId="3" borderId="16" xfId="0" applyFont="1" applyFill="1" applyBorder="1" applyAlignment="1">
      <alignment horizontal="center" vertical="center" shrinkToFit="1"/>
    </xf>
    <xf numFmtId="14" fontId="2" fillId="3" borderId="5" xfId="0" applyNumberFormat="1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0" xfId="0" applyFont="1" applyBorder="1" applyAlignment="1">
      <alignment shrinkToFit="1"/>
    </xf>
    <xf numFmtId="0" fontId="3" fillId="0" borderId="28" xfId="0" applyFont="1" applyBorder="1" applyAlignment="1">
      <alignment shrinkToFit="1"/>
    </xf>
    <xf numFmtId="0" fontId="3" fillId="0" borderId="20" xfId="0" applyFont="1" applyBorder="1" applyAlignment="1">
      <alignment shrinkToFit="1"/>
    </xf>
    <xf numFmtId="0" fontId="3" fillId="0" borderId="22" xfId="0" applyFont="1" applyBorder="1" applyAlignment="1">
      <alignment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33" xfId="2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10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4" xfId="2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0" xfId="0" applyFont="1" applyBorder="1" applyAlignment="1">
      <alignment shrinkToFit="1"/>
    </xf>
    <xf numFmtId="0" fontId="8" fillId="0" borderId="0" xfId="0" applyFont="1" applyAlignment="1">
      <alignment shrinkToFit="1"/>
    </xf>
    <xf numFmtId="0" fontId="8" fillId="0" borderId="0" xfId="1" applyFont="1" applyAlignment="1">
      <alignment vertical="center" shrinkToFit="1"/>
    </xf>
    <xf numFmtId="0" fontId="11" fillId="2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 shrinkToFit="1"/>
    </xf>
    <xf numFmtId="14" fontId="2" fillId="4" borderId="5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3" fillId="11" borderId="4" xfId="0" applyFont="1" applyFill="1" applyBorder="1" applyAlignment="1">
      <alignment horizontal="center" vertical="center" shrinkToFit="1"/>
    </xf>
    <xf numFmtId="0" fontId="3" fillId="11" borderId="10" xfId="0" applyFont="1" applyFill="1" applyBorder="1" applyAlignment="1">
      <alignment horizontal="center" vertical="center" shrinkToFit="1"/>
    </xf>
    <xf numFmtId="0" fontId="8" fillId="11" borderId="7" xfId="0" applyFont="1" applyFill="1" applyBorder="1" applyAlignment="1">
      <alignment horizontal="center" vertical="center" shrinkToFit="1"/>
    </xf>
    <xf numFmtId="0" fontId="3" fillId="11" borderId="9" xfId="0" applyFont="1" applyFill="1" applyBorder="1" applyAlignment="1">
      <alignment horizontal="center" vertical="center" shrinkToFit="1"/>
    </xf>
    <xf numFmtId="0" fontId="3" fillId="11" borderId="14" xfId="0" applyFont="1" applyFill="1" applyBorder="1" applyAlignment="1">
      <alignment horizontal="center" vertical="center" shrinkToFit="1"/>
    </xf>
    <xf numFmtId="0" fontId="8" fillId="11" borderId="14" xfId="0" applyFont="1" applyFill="1" applyBorder="1" applyAlignment="1">
      <alignment horizontal="center" vertical="center" shrinkToFit="1"/>
    </xf>
    <xf numFmtId="0" fontId="3" fillId="11" borderId="1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2" fillId="4" borderId="24" xfId="0" applyFont="1" applyFill="1" applyBorder="1" applyAlignment="1">
      <alignment horizontal="center" vertical="center" shrinkToFit="1"/>
    </xf>
    <xf numFmtId="0" fontId="8" fillId="11" borderId="19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11" borderId="6" xfId="0" applyFont="1" applyFill="1" applyBorder="1" applyAlignment="1">
      <alignment horizontal="center" vertical="center" shrinkToFit="1"/>
    </xf>
    <xf numFmtId="0" fontId="2" fillId="11" borderId="40" xfId="0" applyFont="1" applyFill="1" applyBorder="1" applyAlignment="1">
      <alignment horizontal="center" vertical="center" shrinkToFit="1"/>
    </xf>
    <xf numFmtId="0" fontId="2" fillId="11" borderId="39" xfId="0" applyFont="1" applyFill="1" applyBorder="1" applyAlignment="1">
      <alignment horizontal="center" vertical="center" shrinkToFit="1"/>
    </xf>
    <xf numFmtId="0" fontId="2" fillId="11" borderId="41" xfId="0" applyFont="1" applyFill="1" applyBorder="1" applyAlignment="1">
      <alignment horizontal="center" vertical="center" shrinkToFit="1"/>
    </xf>
    <xf numFmtId="18" fontId="2" fillId="3" borderId="2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8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18" fontId="2" fillId="4" borderId="2" xfId="0" applyNumberFormat="1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36" xfId="0" applyFont="1" applyFill="1" applyBorder="1" applyAlignment="1">
      <alignment horizontal="center"/>
    </xf>
    <xf numFmtId="0" fontId="6" fillId="10" borderId="37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10" fillId="6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11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6"/>
  <sheetViews>
    <sheetView tabSelected="1" zoomScale="90" zoomScaleNormal="90" workbookViewId="0">
      <selection activeCell="I18" sqref="I18:M18"/>
    </sheetView>
  </sheetViews>
  <sheetFormatPr defaultRowHeight="15" x14ac:dyDescent="0.25"/>
  <cols>
    <col min="1" max="1" width="15.7109375" style="3" customWidth="1"/>
    <col min="2" max="2" width="14.5703125" style="3" customWidth="1"/>
    <col min="3" max="3" width="15.7109375" style="3" customWidth="1"/>
    <col min="4" max="4" width="5.7109375" style="78" customWidth="1"/>
    <col min="5" max="5" width="15.7109375" style="3" customWidth="1"/>
    <col min="6" max="6" width="5.7109375" style="78" customWidth="1"/>
    <col min="7" max="7" width="15.7109375" style="3" customWidth="1"/>
    <col min="8" max="8" width="14.5703125" style="3" customWidth="1"/>
    <col min="9" max="9" width="15.7109375" style="3" customWidth="1"/>
    <col min="10" max="10" width="5.7109375" style="78" customWidth="1"/>
    <col min="11" max="11" width="15.7109375" style="3" customWidth="1"/>
    <col min="12" max="12" width="5.7109375" style="78" customWidth="1"/>
    <col min="13" max="13" width="15.7109375" style="3" customWidth="1"/>
    <col min="14" max="14" width="14.5703125" style="3" customWidth="1"/>
    <col min="15" max="15" width="15.7109375" style="3" customWidth="1"/>
    <col min="16" max="16" width="5.7109375" style="78" customWidth="1"/>
    <col min="17" max="17" width="15.7109375" style="3" customWidth="1"/>
    <col min="18" max="18" width="5.7109375" style="78" customWidth="1"/>
    <col min="19" max="19" width="15.7109375" style="3" customWidth="1"/>
    <col min="20" max="16384" width="9.140625" style="3"/>
  </cols>
  <sheetData>
    <row r="1" spans="1:20" x14ac:dyDescent="0.25">
      <c r="A1" s="82" t="s">
        <v>0</v>
      </c>
      <c r="B1" s="97" t="s">
        <v>1</v>
      </c>
      <c r="C1" s="123">
        <v>0.79166666666666663</v>
      </c>
      <c r="D1" s="124"/>
      <c r="E1" s="124"/>
      <c r="F1" s="124"/>
      <c r="G1" s="125"/>
      <c r="H1" s="97" t="s">
        <v>1</v>
      </c>
      <c r="I1" s="123">
        <v>0.83333333333333337</v>
      </c>
      <c r="J1" s="124"/>
      <c r="K1" s="124"/>
      <c r="L1" s="124"/>
      <c r="M1" s="125"/>
      <c r="N1" s="99" t="s">
        <v>1</v>
      </c>
      <c r="O1" s="123">
        <v>0.875</v>
      </c>
      <c r="P1" s="124"/>
      <c r="Q1" s="124"/>
      <c r="R1" s="124"/>
      <c r="S1" s="125"/>
    </row>
    <row r="2" spans="1:20" ht="15.75" thickBot="1" x14ac:dyDescent="0.3">
      <c r="A2" s="87" t="s">
        <v>13</v>
      </c>
      <c r="B2" s="84">
        <v>44026</v>
      </c>
      <c r="C2" s="126" t="s">
        <v>3</v>
      </c>
      <c r="D2" s="127"/>
      <c r="E2" s="128" t="s">
        <v>4</v>
      </c>
      <c r="F2" s="127"/>
      <c r="G2" s="86" t="s">
        <v>5</v>
      </c>
      <c r="H2" s="84">
        <v>44026</v>
      </c>
      <c r="I2" s="129" t="s">
        <v>3</v>
      </c>
      <c r="J2" s="129"/>
      <c r="K2" s="129" t="s">
        <v>4</v>
      </c>
      <c r="L2" s="129"/>
      <c r="M2" s="86" t="s">
        <v>5</v>
      </c>
      <c r="N2" s="84">
        <v>44026</v>
      </c>
      <c r="O2" s="129" t="s">
        <v>3</v>
      </c>
      <c r="P2" s="129"/>
      <c r="Q2" s="129" t="s">
        <v>4</v>
      </c>
      <c r="R2" s="129"/>
      <c r="S2" s="86" t="s">
        <v>5</v>
      </c>
    </row>
    <row r="3" spans="1:20" ht="15.75" thickBot="1" x14ac:dyDescent="0.3">
      <c r="A3" s="83" t="s">
        <v>61</v>
      </c>
      <c r="B3" s="98" t="s">
        <v>6</v>
      </c>
      <c r="C3" s="88" t="s">
        <v>7</v>
      </c>
      <c r="D3" s="89"/>
      <c r="E3" s="88" t="s">
        <v>8</v>
      </c>
      <c r="F3" s="89"/>
      <c r="G3" s="90" t="s">
        <v>26</v>
      </c>
      <c r="H3" s="98" t="s">
        <v>6</v>
      </c>
      <c r="I3" s="88" t="s">
        <v>17</v>
      </c>
      <c r="J3" s="89"/>
      <c r="K3" s="88" t="s">
        <v>18</v>
      </c>
      <c r="L3" s="89"/>
      <c r="M3" s="90" t="s">
        <v>8</v>
      </c>
      <c r="N3" s="100" t="s">
        <v>6</v>
      </c>
      <c r="O3" s="91" t="s">
        <v>11</v>
      </c>
      <c r="P3" s="101"/>
      <c r="Q3" s="91" t="s">
        <v>12</v>
      </c>
      <c r="R3" s="101"/>
      <c r="S3" s="93" t="s">
        <v>18</v>
      </c>
    </row>
    <row r="4" spans="1:20" ht="15.75" thickBot="1" x14ac:dyDescent="0.3">
      <c r="A4" s="87" t="s">
        <v>13</v>
      </c>
      <c r="B4" s="85" t="s">
        <v>14</v>
      </c>
      <c r="C4" s="91" t="s">
        <v>22</v>
      </c>
      <c r="D4" s="92"/>
      <c r="E4" s="91" t="s">
        <v>23</v>
      </c>
      <c r="F4" s="92"/>
      <c r="G4" s="93" t="s">
        <v>17</v>
      </c>
      <c r="H4" s="85" t="s">
        <v>14</v>
      </c>
      <c r="I4" s="91" t="s">
        <v>25</v>
      </c>
      <c r="J4" s="92"/>
      <c r="K4" s="91" t="s">
        <v>26</v>
      </c>
      <c r="L4" s="92"/>
      <c r="M4" s="93" t="s">
        <v>11</v>
      </c>
      <c r="N4" s="104"/>
      <c r="O4" s="102"/>
      <c r="P4" s="103"/>
      <c r="Q4" s="102"/>
      <c r="R4" s="103"/>
      <c r="S4" s="102"/>
      <c r="T4" s="38"/>
    </row>
    <row r="5" spans="1:20" ht="4.5" customHeight="1" thickBot="1" x14ac:dyDescent="0.3">
      <c r="A5" s="16"/>
      <c r="B5" s="16"/>
      <c r="C5" s="16"/>
      <c r="D5" s="73"/>
      <c r="E5" s="16"/>
      <c r="F5" s="73"/>
      <c r="G5" s="16"/>
      <c r="H5" s="16"/>
      <c r="I5" s="16"/>
      <c r="J5" s="73"/>
      <c r="K5" s="16"/>
      <c r="L5" s="73"/>
      <c r="M5" s="16"/>
      <c r="N5" s="16"/>
      <c r="O5" s="16"/>
      <c r="P5" s="73"/>
      <c r="Q5" s="16"/>
      <c r="R5" s="73"/>
      <c r="S5" s="16"/>
    </row>
    <row r="6" spans="1:20" x14ac:dyDescent="0.25">
      <c r="A6" s="1" t="s">
        <v>0</v>
      </c>
      <c r="B6" s="2" t="s">
        <v>27</v>
      </c>
      <c r="C6" s="116">
        <v>0.79166666666666663</v>
      </c>
      <c r="D6" s="117"/>
      <c r="E6" s="117"/>
      <c r="F6" s="117"/>
      <c r="G6" s="118"/>
      <c r="H6" s="2" t="s">
        <v>27</v>
      </c>
      <c r="I6" s="116">
        <v>0.83333333333333337</v>
      </c>
      <c r="J6" s="117"/>
      <c r="K6" s="117"/>
      <c r="L6" s="117"/>
      <c r="M6" s="118"/>
      <c r="N6" s="2" t="s">
        <v>27</v>
      </c>
      <c r="O6" s="116">
        <v>0.875</v>
      </c>
      <c r="P6" s="117"/>
      <c r="Q6" s="117"/>
      <c r="R6" s="117"/>
      <c r="S6" s="118"/>
    </row>
    <row r="7" spans="1:20" ht="15.75" thickBot="1" x14ac:dyDescent="0.3">
      <c r="A7" s="4" t="s">
        <v>2</v>
      </c>
      <c r="B7" s="17">
        <v>44033</v>
      </c>
      <c r="C7" s="119" t="s">
        <v>3</v>
      </c>
      <c r="D7" s="120"/>
      <c r="E7" s="121" t="s">
        <v>4</v>
      </c>
      <c r="F7" s="120"/>
      <c r="G7" s="5" t="s">
        <v>5</v>
      </c>
      <c r="H7" s="17">
        <v>44033</v>
      </c>
      <c r="I7" s="122" t="s">
        <v>3</v>
      </c>
      <c r="J7" s="122"/>
      <c r="K7" s="122" t="s">
        <v>4</v>
      </c>
      <c r="L7" s="122"/>
      <c r="M7" s="5" t="s">
        <v>5</v>
      </c>
      <c r="N7" s="17">
        <v>44033</v>
      </c>
      <c r="O7" s="122" t="s">
        <v>3</v>
      </c>
      <c r="P7" s="122"/>
      <c r="Q7" s="122" t="s">
        <v>4</v>
      </c>
      <c r="R7" s="122"/>
      <c r="S7" s="5" t="s">
        <v>5</v>
      </c>
    </row>
    <row r="8" spans="1:20" x14ac:dyDescent="0.25">
      <c r="A8" s="6" t="s">
        <v>61</v>
      </c>
      <c r="B8" s="7" t="s">
        <v>6</v>
      </c>
      <c r="C8" s="8" t="s">
        <v>22</v>
      </c>
      <c r="D8" s="70"/>
      <c r="E8" s="8" t="s">
        <v>13</v>
      </c>
      <c r="F8" s="70"/>
      <c r="G8" s="9" t="s">
        <v>9</v>
      </c>
      <c r="H8" s="95" t="s">
        <v>6</v>
      </c>
      <c r="I8" s="8" t="s">
        <v>9</v>
      </c>
      <c r="J8" s="70"/>
      <c r="K8" s="8" t="s">
        <v>10</v>
      </c>
      <c r="L8" s="70"/>
      <c r="M8" s="9" t="s">
        <v>13</v>
      </c>
      <c r="N8" s="95" t="s">
        <v>6</v>
      </c>
      <c r="O8" s="8" t="s">
        <v>25</v>
      </c>
      <c r="P8" s="70"/>
      <c r="Q8" s="8" t="s">
        <v>18</v>
      </c>
      <c r="R8" s="70"/>
      <c r="S8" s="9" t="s">
        <v>10</v>
      </c>
    </row>
    <row r="9" spans="1:20" x14ac:dyDescent="0.25">
      <c r="A9" s="10" t="s">
        <v>7</v>
      </c>
      <c r="B9" s="11" t="s">
        <v>14</v>
      </c>
      <c r="C9" s="8" t="s">
        <v>15</v>
      </c>
      <c r="D9" s="71"/>
      <c r="E9" s="8" t="s">
        <v>16</v>
      </c>
      <c r="F9" s="71"/>
      <c r="G9" s="9" t="s">
        <v>11</v>
      </c>
      <c r="H9" s="96" t="s">
        <v>14</v>
      </c>
      <c r="I9" s="8" t="s">
        <v>11</v>
      </c>
      <c r="J9" s="71"/>
      <c r="K9" s="12" t="s">
        <v>23</v>
      </c>
      <c r="L9" s="71"/>
      <c r="M9" s="9" t="s">
        <v>25</v>
      </c>
      <c r="N9" s="96" t="s">
        <v>14</v>
      </c>
      <c r="O9" s="8" t="s">
        <v>19</v>
      </c>
      <c r="P9" s="71"/>
      <c r="Q9" s="12" t="s">
        <v>20</v>
      </c>
      <c r="R9" s="71"/>
      <c r="S9" s="9" t="s">
        <v>23</v>
      </c>
    </row>
    <row r="10" spans="1:20" ht="15.75" thickBot="1" x14ac:dyDescent="0.3">
      <c r="A10" s="4" t="s">
        <v>2</v>
      </c>
      <c r="B10" s="13" t="s">
        <v>21</v>
      </c>
      <c r="C10" s="14" t="s">
        <v>17</v>
      </c>
      <c r="D10" s="72"/>
      <c r="E10" s="14" t="s">
        <v>8</v>
      </c>
      <c r="F10" s="72"/>
      <c r="G10" s="15" t="s">
        <v>60</v>
      </c>
      <c r="H10" s="13" t="s">
        <v>21</v>
      </c>
      <c r="I10" s="14" t="s">
        <v>60</v>
      </c>
      <c r="J10" s="72"/>
      <c r="K10" s="14" t="s">
        <v>24</v>
      </c>
      <c r="L10" s="72"/>
      <c r="M10" s="15" t="s">
        <v>8</v>
      </c>
      <c r="N10" s="13" t="s">
        <v>21</v>
      </c>
      <c r="O10" s="14" t="s">
        <v>26</v>
      </c>
      <c r="P10" s="72"/>
      <c r="Q10" s="14" t="s">
        <v>12</v>
      </c>
      <c r="R10" s="72"/>
      <c r="S10" s="15" t="s">
        <v>24</v>
      </c>
    </row>
    <row r="11" spans="1:20" ht="4.5" customHeight="1" thickBot="1" x14ac:dyDescent="0.3">
      <c r="A11" s="16"/>
      <c r="B11" s="16"/>
      <c r="C11" s="16"/>
      <c r="D11" s="73"/>
      <c r="E11" s="16"/>
      <c r="F11" s="73"/>
      <c r="G11" s="16"/>
      <c r="H11" s="16"/>
      <c r="I11" s="16"/>
      <c r="J11" s="73"/>
      <c r="K11" s="16"/>
      <c r="L11" s="73"/>
      <c r="M11" s="16"/>
      <c r="N11" s="16"/>
      <c r="O11" s="16"/>
      <c r="P11" s="73"/>
      <c r="Q11" s="16"/>
      <c r="R11" s="73"/>
      <c r="S11" s="16"/>
    </row>
    <row r="12" spans="1:20" x14ac:dyDescent="0.25">
      <c r="A12" s="1" t="s">
        <v>0</v>
      </c>
      <c r="B12" s="2" t="s">
        <v>28</v>
      </c>
      <c r="C12" s="116">
        <v>0.79166666666666663</v>
      </c>
      <c r="D12" s="117"/>
      <c r="E12" s="117"/>
      <c r="F12" s="117"/>
      <c r="G12" s="118"/>
      <c r="H12" s="2" t="s">
        <v>28</v>
      </c>
      <c r="I12" s="116">
        <v>0.83333333333333337</v>
      </c>
      <c r="J12" s="117"/>
      <c r="K12" s="117"/>
      <c r="L12" s="117"/>
      <c r="M12" s="118"/>
      <c r="N12" s="2" t="s">
        <v>28</v>
      </c>
      <c r="O12" s="116">
        <v>0.875</v>
      </c>
      <c r="P12" s="117"/>
      <c r="Q12" s="117"/>
      <c r="R12" s="117"/>
      <c r="S12" s="118"/>
    </row>
    <row r="13" spans="1:20" ht="15.75" thickBot="1" x14ac:dyDescent="0.3">
      <c r="A13" s="4" t="s">
        <v>15</v>
      </c>
      <c r="B13" s="17">
        <v>44040</v>
      </c>
      <c r="C13" s="119" t="s">
        <v>3</v>
      </c>
      <c r="D13" s="120"/>
      <c r="E13" s="121" t="s">
        <v>4</v>
      </c>
      <c r="F13" s="120"/>
      <c r="G13" s="5" t="s">
        <v>5</v>
      </c>
      <c r="H13" s="17">
        <v>44040</v>
      </c>
      <c r="I13" s="122" t="s">
        <v>3</v>
      </c>
      <c r="J13" s="122"/>
      <c r="K13" s="122" t="s">
        <v>4</v>
      </c>
      <c r="L13" s="122"/>
      <c r="M13" s="5" t="s">
        <v>5</v>
      </c>
      <c r="N13" s="17">
        <v>44040</v>
      </c>
      <c r="O13" s="122" t="s">
        <v>3</v>
      </c>
      <c r="P13" s="122"/>
      <c r="Q13" s="122" t="s">
        <v>4</v>
      </c>
      <c r="R13" s="122"/>
      <c r="S13" s="5" t="s">
        <v>5</v>
      </c>
    </row>
    <row r="14" spans="1:20" x14ac:dyDescent="0.25">
      <c r="A14" s="6" t="s">
        <v>61</v>
      </c>
      <c r="B14" s="7" t="s">
        <v>6</v>
      </c>
      <c r="C14" s="8" t="s">
        <v>17</v>
      </c>
      <c r="D14" s="70"/>
      <c r="E14" s="8" t="s">
        <v>7</v>
      </c>
      <c r="F14" s="70"/>
      <c r="G14" s="9" t="s">
        <v>60</v>
      </c>
      <c r="H14" s="7" t="s">
        <v>6</v>
      </c>
      <c r="I14" s="8" t="s">
        <v>60</v>
      </c>
      <c r="J14" s="70"/>
      <c r="K14" s="8" t="s">
        <v>16</v>
      </c>
      <c r="L14" s="70"/>
      <c r="M14" s="9" t="s">
        <v>7</v>
      </c>
      <c r="N14" s="7" t="s">
        <v>6</v>
      </c>
      <c r="O14" s="8" t="s">
        <v>26</v>
      </c>
      <c r="P14" s="70"/>
      <c r="Q14" s="8" t="s">
        <v>23</v>
      </c>
      <c r="R14" s="70"/>
      <c r="S14" s="9" t="s">
        <v>16</v>
      </c>
    </row>
    <row r="15" spans="1:20" x14ac:dyDescent="0.25">
      <c r="A15" s="10" t="s">
        <v>22</v>
      </c>
      <c r="B15" s="11" t="s">
        <v>14</v>
      </c>
      <c r="C15" s="8" t="s">
        <v>9</v>
      </c>
      <c r="D15" s="71"/>
      <c r="E15" s="8" t="s">
        <v>2</v>
      </c>
      <c r="F15" s="71"/>
      <c r="G15" s="9" t="s">
        <v>25</v>
      </c>
      <c r="H15" s="11" t="s">
        <v>14</v>
      </c>
      <c r="I15" s="8" t="s">
        <v>25</v>
      </c>
      <c r="J15" s="71"/>
      <c r="K15" s="12" t="s">
        <v>8</v>
      </c>
      <c r="L15" s="71"/>
      <c r="M15" s="9" t="s">
        <v>26</v>
      </c>
      <c r="N15" s="11" t="s">
        <v>14</v>
      </c>
      <c r="O15" s="8" t="s">
        <v>20</v>
      </c>
      <c r="P15" s="71"/>
      <c r="Q15" s="12" t="s">
        <v>24</v>
      </c>
      <c r="R15" s="71"/>
      <c r="S15" s="9" t="s">
        <v>8</v>
      </c>
    </row>
    <row r="16" spans="1:20" ht="15.75" thickBot="1" x14ac:dyDescent="0.3">
      <c r="A16" s="4" t="s">
        <v>15</v>
      </c>
      <c r="B16" s="13" t="s">
        <v>21</v>
      </c>
      <c r="C16" s="14" t="s">
        <v>11</v>
      </c>
      <c r="D16" s="72"/>
      <c r="E16" s="14" t="s">
        <v>13</v>
      </c>
      <c r="F16" s="72"/>
      <c r="G16" s="15" t="s">
        <v>19</v>
      </c>
      <c r="H16" s="13" t="s">
        <v>21</v>
      </c>
      <c r="I16" s="14" t="s">
        <v>19</v>
      </c>
      <c r="J16" s="72"/>
      <c r="K16" s="14" t="s">
        <v>10</v>
      </c>
      <c r="L16" s="72"/>
      <c r="M16" s="15" t="s">
        <v>13</v>
      </c>
      <c r="N16" s="13" t="s">
        <v>21</v>
      </c>
      <c r="O16" s="14" t="s">
        <v>12</v>
      </c>
      <c r="P16" s="72"/>
      <c r="Q16" s="14" t="s">
        <v>18</v>
      </c>
      <c r="R16" s="72"/>
      <c r="S16" s="15" t="s">
        <v>10</v>
      </c>
    </row>
    <row r="17" spans="1:19" ht="4.5" customHeight="1" thickBot="1" x14ac:dyDescent="0.3">
      <c r="A17" s="16"/>
      <c r="B17" s="16"/>
      <c r="C17" s="16"/>
      <c r="D17" s="73"/>
      <c r="E17" s="16"/>
      <c r="F17" s="73"/>
      <c r="G17" s="16"/>
      <c r="H17" s="16"/>
      <c r="I17" s="16"/>
      <c r="J17" s="73"/>
      <c r="K17" s="16"/>
      <c r="L17" s="73"/>
      <c r="M17" s="16"/>
      <c r="N17" s="16"/>
      <c r="O17" s="16"/>
      <c r="P17" s="73"/>
      <c r="Q17" s="16"/>
      <c r="R17" s="73"/>
      <c r="S17" s="16"/>
    </row>
    <row r="18" spans="1:19" x14ac:dyDescent="0.25">
      <c r="A18" s="1" t="s">
        <v>0</v>
      </c>
      <c r="B18" s="2" t="s">
        <v>29</v>
      </c>
      <c r="C18" s="116">
        <v>0.79166666666666663</v>
      </c>
      <c r="D18" s="117"/>
      <c r="E18" s="117"/>
      <c r="F18" s="117"/>
      <c r="G18" s="118"/>
      <c r="H18" s="2" t="s">
        <v>29</v>
      </c>
      <c r="I18" s="116">
        <v>0.83333333333333337</v>
      </c>
      <c r="J18" s="117"/>
      <c r="K18" s="117"/>
      <c r="L18" s="117"/>
      <c r="M18" s="118"/>
      <c r="N18" s="2" t="s">
        <v>29</v>
      </c>
      <c r="O18" s="116">
        <v>0.875</v>
      </c>
      <c r="P18" s="117"/>
      <c r="Q18" s="117"/>
      <c r="R18" s="117"/>
      <c r="S18" s="118"/>
    </row>
    <row r="19" spans="1:19" ht="15.75" thickBot="1" x14ac:dyDescent="0.3">
      <c r="A19" s="4" t="s">
        <v>9</v>
      </c>
      <c r="B19" s="17">
        <v>44047</v>
      </c>
      <c r="C19" s="119" t="s">
        <v>3</v>
      </c>
      <c r="D19" s="120"/>
      <c r="E19" s="121" t="s">
        <v>4</v>
      </c>
      <c r="F19" s="120"/>
      <c r="G19" s="5" t="s">
        <v>5</v>
      </c>
      <c r="H19" s="17">
        <v>44047</v>
      </c>
      <c r="I19" s="122" t="s">
        <v>3</v>
      </c>
      <c r="J19" s="122"/>
      <c r="K19" s="122" t="s">
        <v>4</v>
      </c>
      <c r="L19" s="122"/>
      <c r="M19" s="5" t="s">
        <v>5</v>
      </c>
      <c r="N19" s="17">
        <v>44047</v>
      </c>
      <c r="O19" s="122" t="s">
        <v>3</v>
      </c>
      <c r="P19" s="122"/>
      <c r="Q19" s="122" t="s">
        <v>4</v>
      </c>
      <c r="R19" s="122"/>
      <c r="S19" s="5" t="s">
        <v>5</v>
      </c>
    </row>
    <row r="20" spans="1:19" x14ac:dyDescent="0.25">
      <c r="A20" s="6" t="s">
        <v>61</v>
      </c>
      <c r="B20" s="7" t="s">
        <v>6</v>
      </c>
      <c r="C20" s="8" t="s">
        <v>11</v>
      </c>
      <c r="D20" s="70"/>
      <c r="E20" s="8" t="s">
        <v>22</v>
      </c>
      <c r="F20" s="70"/>
      <c r="G20" s="9" t="s">
        <v>19</v>
      </c>
      <c r="H20" s="7" t="s">
        <v>6</v>
      </c>
      <c r="I20" s="8" t="s">
        <v>19</v>
      </c>
      <c r="J20" s="70"/>
      <c r="K20" s="8" t="s">
        <v>2</v>
      </c>
      <c r="L20" s="70"/>
      <c r="M20" s="9" t="s">
        <v>22</v>
      </c>
      <c r="N20" s="7" t="s">
        <v>6</v>
      </c>
      <c r="O20" s="8" t="s">
        <v>12</v>
      </c>
      <c r="P20" s="70"/>
      <c r="Q20" s="8" t="s">
        <v>8</v>
      </c>
      <c r="R20" s="70"/>
      <c r="S20" s="9" t="s">
        <v>2</v>
      </c>
    </row>
    <row r="21" spans="1:19" x14ac:dyDescent="0.25">
      <c r="A21" s="10" t="s">
        <v>17</v>
      </c>
      <c r="B21" s="11" t="s">
        <v>14</v>
      </c>
      <c r="C21" s="8" t="s">
        <v>60</v>
      </c>
      <c r="D21" s="71"/>
      <c r="E21" s="8" t="s">
        <v>15</v>
      </c>
      <c r="F21" s="71"/>
      <c r="G21" s="9" t="s">
        <v>26</v>
      </c>
      <c r="H21" s="11" t="s">
        <v>14</v>
      </c>
      <c r="I21" s="8" t="s">
        <v>26</v>
      </c>
      <c r="J21" s="71"/>
      <c r="K21" s="12" t="s">
        <v>13</v>
      </c>
      <c r="L21" s="71"/>
      <c r="M21" s="9" t="s">
        <v>12</v>
      </c>
      <c r="N21" s="11" t="s">
        <v>14</v>
      </c>
      <c r="O21" s="8" t="s">
        <v>24</v>
      </c>
      <c r="P21" s="71"/>
      <c r="Q21" s="12" t="s">
        <v>10</v>
      </c>
      <c r="R21" s="71"/>
      <c r="S21" s="9" t="s">
        <v>13</v>
      </c>
    </row>
    <row r="22" spans="1:19" ht="15.75" thickBot="1" x14ac:dyDescent="0.3">
      <c r="A22" s="4" t="s">
        <v>9</v>
      </c>
      <c r="B22" s="13" t="s">
        <v>21</v>
      </c>
      <c r="C22" s="14" t="s">
        <v>25</v>
      </c>
      <c r="D22" s="72"/>
      <c r="E22" s="14" t="s">
        <v>7</v>
      </c>
      <c r="F22" s="72"/>
      <c r="G22" s="15" t="s">
        <v>20</v>
      </c>
      <c r="H22" s="13" t="s">
        <v>21</v>
      </c>
      <c r="I22" s="14" t="s">
        <v>20</v>
      </c>
      <c r="J22" s="72"/>
      <c r="K22" s="14" t="s">
        <v>16</v>
      </c>
      <c r="L22" s="72"/>
      <c r="M22" s="15" t="s">
        <v>7</v>
      </c>
      <c r="N22" s="13" t="s">
        <v>21</v>
      </c>
      <c r="O22" s="14" t="s">
        <v>18</v>
      </c>
      <c r="P22" s="72"/>
      <c r="Q22" s="14" t="s">
        <v>23</v>
      </c>
      <c r="R22" s="72"/>
      <c r="S22" s="15" t="s">
        <v>16</v>
      </c>
    </row>
    <row r="23" spans="1:19" ht="4.5" customHeight="1" thickBot="1" x14ac:dyDescent="0.3">
      <c r="A23" s="16"/>
      <c r="B23" s="16"/>
      <c r="C23" s="16"/>
      <c r="D23" s="73"/>
      <c r="E23" s="16"/>
      <c r="F23" s="73"/>
      <c r="G23" s="16"/>
      <c r="H23" s="16"/>
      <c r="I23" s="16"/>
      <c r="J23" s="73"/>
      <c r="K23" s="16"/>
      <c r="L23" s="73"/>
      <c r="M23" s="16"/>
      <c r="N23" s="16"/>
      <c r="O23" s="16"/>
      <c r="P23" s="73"/>
      <c r="Q23" s="16"/>
      <c r="R23" s="73"/>
      <c r="S23" s="16"/>
    </row>
    <row r="24" spans="1:19" x14ac:dyDescent="0.25">
      <c r="A24" s="1" t="s">
        <v>0</v>
      </c>
      <c r="B24" s="2" t="s">
        <v>30</v>
      </c>
      <c r="C24" s="116">
        <v>0.79166666666666663</v>
      </c>
      <c r="D24" s="117"/>
      <c r="E24" s="117"/>
      <c r="F24" s="117"/>
      <c r="G24" s="118"/>
      <c r="H24" s="2" t="s">
        <v>30</v>
      </c>
      <c r="I24" s="116">
        <v>0.83333333333333337</v>
      </c>
      <c r="J24" s="117"/>
      <c r="K24" s="117"/>
      <c r="L24" s="117"/>
      <c r="M24" s="118"/>
      <c r="N24" s="2" t="s">
        <v>30</v>
      </c>
      <c r="O24" s="116">
        <v>0.875</v>
      </c>
      <c r="P24" s="117"/>
      <c r="Q24" s="117"/>
      <c r="R24" s="117"/>
      <c r="S24" s="118"/>
    </row>
    <row r="25" spans="1:19" ht="15.75" thickBot="1" x14ac:dyDescent="0.3">
      <c r="A25" s="4" t="s">
        <v>60</v>
      </c>
      <c r="B25" s="17">
        <v>44054</v>
      </c>
      <c r="C25" s="119" t="s">
        <v>3</v>
      </c>
      <c r="D25" s="120"/>
      <c r="E25" s="121" t="s">
        <v>4</v>
      </c>
      <c r="F25" s="120"/>
      <c r="G25" s="5" t="s">
        <v>5</v>
      </c>
      <c r="H25" s="17">
        <v>44054</v>
      </c>
      <c r="I25" s="122" t="s">
        <v>3</v>
      </c>
      <c r="J25" s="122"/>
      <c r="K25" s="122" t="s">
        <v>4</v>
      </c>
      <c r="L25" s="122"/>
      <c r="M25" s="5" t="s">
        <v>5</v>
      </c>
      <c r="N25" s="17">
        <v>44054</v>
      </c>
      <c r="O25" s="122" t="s">
        <v>3</v>
      </c>
      <c r="P25" s="122"/>
      <c r="Q25" s="122" t="s">
        <v>4</v>
      </c>
      <c r="R25" s="122"/>
      <c r="S25" s="5" t="s">
        <v>5</v>
      </c>
    </row>
    <row r="26" spans="1:19" x14ac:dyDescent="0.25">
      <c r="A26" s="6" t="s">
        <v>61</v>
      </c>
      <c r="B26" s="7" t="s">
        <v>6</v>
      </c>
      <c r="C26" s="8" t="s">
        <v>25</v>
      </c>
      <c r="D26" s="70"/>
      <c r="E26" s="8" t="s">
        <v>17</v>
      </c>
      <c r="F26" s="70"/>
      <c r="G26" s="9" t="s">
        <v>20</v>
      </c>
      <c r="H26" s="7" t="s">
        <v>6</v>
      </c>
      <c r="I26" s="8" t="s">
        <v>20</v>
      </c>
      <c r="J26" s="70"/>
      <c r="K26" s="8" t="s">
        <v>15</v>
      </c>
      <c r="L26" s="70"/>
      <c r="M26" s="9" t="s">
        <v>17</v>
      </c>
      <c r="N26" s="7" t="s">
        <v>6</v>
      </c>
      <c r="O26" s="8" t="s">
        <v>18</v>
      </c>
      <c r="P26" s="70"/>
      <c r="Q26" s="8" t="s">
        <v>13</v>
      </c>
      <c r="R26" s="70"/>
      <c r="S26" s="9" t="s">
        <v>15</v>
      </c>
    </row>
    <row r="27" spans="1:19" x14ac:dyDescent="0.25">
      <c r="A27" s="10" t="s">
        <v>11</v>
      </c>
      <c r="B27" s="11" t="s">
        <v>14</v>
      </c>
      <c r="C27" s="8" t="s">
        <v>19</v>
      </c>
      <c r="D27" s="71"/>
      <c r="E27" s="8" t="s">
        <v>9</v>
      </c>
      <c r="F27" s="71"/>
      <c r="G27" s="9" t="s">
        <v>12</v>
      </c>
      <c r="H27" s="11" t="s">
        <v>14</v>
      </c>
      <c r="I27" s="8" t="s">
        <v>12</v>
      </c>
      <c r="J27" s="71"/>
      <c r="K27" s="12" t="s">
        <v>7</v>
      </c>
      <c r="L27" s="71"/>
      <c r="M27" s="9" t="s">
        <v>18</v>
      </c>
      <c r="N27" s="11" t="s">
        <v>14</v>
      </c>
      <c r="O27" s="8" t="s">
        <v>10</v>
      </c>
      <c r="P27" s="71"/>
      <c r="Q27" s="12" t="s">
        <v>16</v>
      </c>
      <c r="R27" s="71"/>
      <c r="S27" s="9" t="s">
        <v>7</v>
      </c>
    </row>
    <row r="28" spans="1:19" ht="15.75" thickBot="1" x14ac:dyDescent="0.3">
      <c r="A28" s="4" t="s">
        <v>60</v>
      </c>
      <c r="B28" s="13" t="s">
        <v>21</v>
      </c>
      <c r="C28" s="14" t="s">
        <v>26</v>
      </c>
      <c r="D28" s="72"/>
      <c r="E28" s="14" t="s">
        <v>22</v>
      </c>
      <c r="F28" s="72"/>
      <c r="G28" s="15" t="s">
        <v>24</v>
      </c>
      <c r="H28" s="13" t="s">
        <v>21</v>
      </c>
      <c r="I28" s="14" t="s">
        <v>24</v>
      </c>
      <c r="J28" s="72"/>
      <c r="K28" s="14" t="s">
        <v>2</v>
      </c>
      <c r="L28" s="72"/>
      <c r="M28" s="15" t="s">
        <v>22</v>
      </c>
      <c r="N28" s="13" t="s">
        <v>21</v>
      </c>
      <c r="O28" s="14" t="s">
        <v>23</v>
      </c>
      <c r="P28" s="72"/>
      <c r="Q28" s="14" t="s">
        <v>8</v>
      </c>
      <c r="R28" s="72"/>
      <c r="S28" s="15" t="s">
        <v>2</v>
      </c>
    </row>
    <row r="29" spans="1:19" ht="4.5" customHeight="1" thickBot="1" x14ac:dyDescent="0.3">
      <c r="A29" s="16"/>
      <c r="B29" s="16"/>
      <c r="C29" s="16"/>
      <c r="D29" s="73"/>
      <c r="E29" s="16"/>
      <c r="F29" s="73"/>
      <c r="G29" s="16"/>
      <c r="H29" s="16"/>
      <c r="I29" s="16"/>
      <c r="J29" s="73"/>
      <c r="K29" s="16"/>
      <c r="L29" s="73"/>
      <c r="M29" s="16"/>
      <c r="N29" s="16"/>
      <c r="O29" s="16"/>
      <c r="P29" s="73"/>
      <c r="Q29" s="16"/>
      <c r="R29" s="73"/>
      <c r="S29" s="16"/>
    </row>
    <row r="30" spans="1:19" x14ac:dyDescent="0.25">
      <c r="A30" s="1" t="s">
        <v>0</v>
      </c>
      <c r="B30" s="80" t="s">
        <v>88</v>
      </c>
      <c r="C30" s="116">
        <v>0.79166666666666663</v>
      </c>
      <c r="D30" s="117"/>
      <c r="E30" s="117"/>
      <c r="F30" s="117"/>
      <c r="G30" s="118"/>
      <c r="H30" s="80" t="s">
        <v>88</v>
      </c>
      <c r="I30" s="116">
        <v>0.83333333333333337</v>
      </c>
      <c r="J30" s="117"/>
      <c r="K30" s="117"/>
      <c r="L30" s="117"/>
      <c r="M30" s="118"/>
      <c r="N30" s="80" t="s">
        <v>88</v>
      </c>
      <c r="O30" s="116">
        <v>0.875</v>
      </c>
      <c r="P30" s="117"/>
      <c r="Q30" s="117"/>
      <c r="R30" s="117"/>
      <c r="S30" s="118"/>
    </row>
    <row r="31" spans="1:19" ht="15.75" thickBot="1" x14ac:dyDescent="0.3">
      <c r="A31" s="4" t="s">
        <v>19</v>
      </c>
      <c r="B31" s="17">
        <v>44061</v>
      </c>
      <c r="C31" s="119" t="s">
        <v>3</v>
      </c>
      <c r="D31" s="120"/>
      <c r="E31" s="121" t="s">
        <v>4</v>
      </c>
      <c r="F31" s="120"/>
      <c r="G31" s="5" t="s">
        <v>5</v>
      </c>
      <c r="H31" s="17">
        <v>44061</v>
      </c>
      <c r="I31" s="122" t="s">
        <v>3</v>
      </c>
      <c r="J31" s="122"/>
      <c r="K31" s="122" t="s">
        <v>4</v>
      </c>
      <c r="L31" s="122"/>
      <c r="M31" s="5" t="s">
        <v>5</v>
      </c>
      <c r="N31" s="17">
        <v>44061</v>
      </c>
      <c r="O31" s="122" t="s">
        <v>3</v>
      </c>
      <c r="P31" s="122"/>
      <c r="Q31" s="122" t="s">
        <v>4</v>
      </c>
      <c r="R31" s="122"/>
      <c r="S31" s="5" t="s">
        <v>5</v>
      </c>
    </row>
    <row r="32" spans="1:19" x14ac:dyDescent="0.25">
      <c r="A32" s="6" t="s">
        <v>61</v>
      </c>
      <c r="B32" s="7" t="s">
        <v>6</v>
      </c>
      <c r="C32" s="8" t="s">
        <v>26</v>
      </c>
      <c r="D32" s="70"/>
      <c r="E32" s="8" t="s">
        <v>11</v>
      </c>
      <c r="F32" s="70"/>
      <c r="G32" s="9" t="s">
        <v>24</v>
      </c>
      <c r="H32" s="7" t="s">
        <v>6</v>
      </c>
      <c r="I32" s="8" t="s">
        <v>24</v>
      </c>
      <c r="J32" s="70"/>
      <c r="K32" s="8" t="s">
        <v>9</v>
      </c>
      <c r="L32" s="70"/>
      <c r="M32" s="9" t="s">
        <v>11</v>
      </c>
      <c r="N32" s="7" t="s">
        <v>6</v>
      </c>
      <c r="O32" s="8" t="s">
        <v>23</v>
      </c>
      <c r="P32" s="70"/>
      <c r="Q32" s="8" t="s">
        <v>7</v>
      </c>
      <c r="R32" s="70"/>
      <c r="S32" s="9" t="s">
        <v>9</v>
      </c>
    </row>
    <row r="33" spans="1:19" x14ac:dyDescent="0.25">
      <c r="A33" s="10" t="s">
        <v>25</v>
      </c>
      <c r="B33" s="11" t="s">
        <v>14</v>
      </c>
      <c r="C33" s="8" t="s">
        <v>20</v>
      </c>
      <c r="D33" s="71"/>
      <c r="E33" s="8" t="s">
        <v>60</v>
      </c>
      <c r="F33" s="71"/>
      <c r="G33" s="9" t="s">
        <v>18</v>
      </c>
      <c r="H33" s="11" t="s">
        <v>14</v>
      </c>
      <c r="I33" s="8" t="s">
        <v>18</v>
      </c>
      <c r="J33" s="71"/>
      <c r="K33" s="12" t="s">
        <v>22</v>
      </c>
      <c r="L33" s="71"/>
      <c r="M33" s="9" t="s">
        <v>23</v>
      </c>
      <c r="N33" s="11" t="s">
        <v>14</v>
      </c>
      <c r="O33" s="8" t="s">
        <v>16</v>
      </c>
      <c r="P33" s="71"/>
      <c r="Q33" s="12" t="s">
        <v>2</v>
      </c>
      <c r="R33" s="71"/>
      <c r="S33" s="9" t="s">
        <v>22</v>
      </c>
    </row>
    <row r="34" spans="1:19" ht="15.75" thickBot="1" x14ac:dyDescent="0.3">
      <c r="A34" s="4" t="s">
        <v>19</v>
      </c>
      <c r="B34" s="13" t="s">
        <v>21</v>
      </c>
      <c r="C34" s="14" t="s">
        <v>12</v>
      </c>
      <c r="D34" s="72"/>
      <c r="E34" s="14" t="s">
        <v>17</v>
      </c>
      <c r="F34" s="72"/>
      <c r="G34" s="15" t="s">
        <v>10</v>
      </c>
      <c r="H34" s="13" t="s">
        <v>21</v>
      </c>
      <c r="I34" s="14" t="s">
        <v>10</v>
      </c>
      <c r="J34" s="72"/>
      <c r="K34" s="14" t="s">
        <v>15</v>
      </c>
      <c r="L34" s="72"/>
      <c r="M34" s="15" t="s">
        <v>17</v>
      </c>
      <c r="N34" s="13" t="s">
        <v>21</v>
      </c>
      <c r="O34" s="14" t="s">
        <v>8</v>
      </c>
      <c r="P34" s="72"/>
      <c r="Q34" s="14" t="s">
        <v>13</v>
      </c>
      <c r="R34" s="72"/>
      <c r="S34" s="15" t="s">
        <v>15</v>
      </c>
    </row>
    <row r="35" spans="1:19" ht="4.5" customHeight="1" thickBot="1" x14ac:dyDescent="0.3">
      <c r="A35" s="16"/>
      <c r="B35" s="16"/>
      <c r="C35" s="16"/>
      <c r="D35" s="73"/>
      <c r="E35" s="16"/>
      <c r="F35" s="73"/>
      <c r="G35" s="16"/>
      <c r="H35" s="16"/>
      <c r="I35" s="16"/>
      <c r="J35" s="73"/>
      <c r="K35" s="16"/>
      <c r="L35" s="73"/>
      <c r="M35" s="16"/>
      <c r="N35" s="16"/>
      <c r="O35" s="16"/>
      <c r="P35" s="73"/>
      <c r="Q35" s="16"/>
      <c r="R35" s="73"/>
      <c r="S35" s="16"/>
    </row>
    <row r="36" spans="1:19" x14ac:dyDescent="0.25">
      <c r="A36" s="1" t="s">
        <v>0</v>
      </c>
      <c r="B36" s="2" t="s">
        <v>31</v>
      </c>
      <c r="C36" s="116">
        <v>0.79166666666666663</v>
      </c>
      <c r="D36" s="117"/>
      <c r="E36" s="117"/>
      <c r="F36" s="117"/>
      <c r="G36" s="118"/>
      <c r="H36" s="2" t="s">
        <v>31</v>
      </c>
      <c r="I36" s="116">
        <v>0.83333333333333337</v>
      </c>
      <c r="J36" s="117"/>
      <c r="K36" s="117"/>
      <c r="L36" s="117"/>
      <c r="M36" s="118"/>
      <c r="N36" s="2" t="s">
        <v>31</v>
      </c>
      <c r="O36" s="116">
        <v>0.875</v>
      </c>
      <c r="P36" s="117"/>
      <c r="Q36" s="117"/>
      <c r="R36" s="117"/>
      <c r="S36" s="118"/>
    </row>
    <row r="37" spans="1:19" ht="15.75" thickBot="1" x14ac:dyDescent="0.3">
      <c r="A37" s="4" t="s">
        <v>20</v>
      </c>
      <c r="B37" s="17">
        <v>44068</v>
      </c>
      <c r="C37" s="119" t="s">
        <v>3</v>
      </c>
      <c r="D37" s="120"/>
      <c r="E37" s="121" t="s">
        <v>4</v>
      </c>
      <c r="F37" s="120"/>
      <c r="G37" s="5" t="s">
        <v>5</v>
      </c>
      <c r="H37" s="17">
        <v>44068</v>
      </c>
      <c r="I37" s="122" t="s">
        <v>3</v>
      </c>
      <c r="J37" s="122"/>
      <c r="K37" s="122" t="s">
        <v>4</v>
      </c>
      <c r="L37" s="122"/>
      <c r="M37" s="5" t="s">
        <v>5</v>
      </c>
      <c r="N37" s="17">
        <v>44068</v>
      </c>
      <c r="O37" s="122" t="s">
        <v>3</v>
      </c>
      <c r="P37" s="122"/>
      <c r="Q37" s="122" t="s">
        <v>4</v>
      </c>
      <c r="R37" s="122"/>
      <c r="S37" s="5" t="s">
        <v>5</v>
      </c>
    </row>
    <row r="38" spans="1:19" x14ac:dyDescent="0.25">
      <c r="A38" s="6" t="s">
        <v>61</v>
      </c>
      <c r="B38" s="7" t="s">
        <v>6</v>
      </c>
      <c r="C38" s="8" t="s">
        <v>12</v>
      </c>
      <c r="D38" s="70"/>
      <c r="E38" s="8" t="s">
        <v>25</v>
      </c>
      <c r="F38" s="70"/>
      <c r="G38" s="9" t="s">
        <v>10</v>
      </c>
      <c r="H38" s="7" t="s">
        <v>6</v>
      </c>
      <c r="I38" s="8" t="s">
        <v>10</v>
      </c>
      <c r="J38" s="70"/>
      <c r="K38" s="8" t="s">
        <v>60</v>
      </c>
      <c r="L38" s="70"/>
      <c r="M38" s="9" t="s">
        <v>25</v>
      </c>
      <c r="N38" s="7" t="s">
        <v>6</v>
      </c>
      <c r="O38" s="8" t="s">
        <v>8</v>
      </c>
      <c r="P38" s="70"/>
      <c r="Q38" s="8" t="s">
        <v>22</v>
      </c>
      <c r="R38" s="70"/>
      <c r="S38" s="9" t="s">
        <v>60</v>
      </c>
    </row>
    <row r="39" spans="1:19" x14ac:dyDescent="0.25">
      <c r="A39" s="10" t="s">
        <v>26</v>
      </c>
      <c r="B39" s="11" t="s">
        <v>14</v>
      </c>
      <c r="C39" s="8" t="s">
        <v>24</v>
      </c>
      <c r="D39" s="71"/>
      <c r="E39" s="8" t="s">
        <v>19</v>
      </c>
      <c r="F39" s="71"/>
      <c r="G39" s="9" t="s">
        <v>23</v>
      </c>
      <c r="H39" s="11" t="s">
        <v>14</v>
      </c>
      <c r="I39" s="8" t="s">
        <v>23</v>
      </c>
      <c r="J39" s="71"/>
      <c r="K39" s="12" t="s">
        <v>17</v>
      </c>
      <c r="L39" s="71"/>
      <c r="M39" s="9" t="s">
        <v>8</v>
      </c>
      <c r="N39" s="11" t="s">
        <v>14</v>
      </c>
      <c r="O39" s="8" t="s">
        <v>2</v>
      </c>
      <c r="P39" s="71"/>
      <c r="Q39" s="12" t="s">
        <v>15</v>
      </c>
      <c r="R39" s="71"/>
      <c r="S39" s="9" t="s">
        <v>17</v>
      </c>
    </row>
    <row r="40" spans="1:19" ht="15.75" thickBot="1" x14ac:dyDescent="0.3">
      <c r="A40" s="4" t="s">
        <v>20</v>
      </c>
      <c r="B40" s="13" t="s">
        <v>21</v>
      </c>
      <c r="C40" s="14" t="s">
        <v>18</v>
      </c>
      <c r="D40" s="72"/>
      <c r="E40" s="14" t="s">
        <v>11</v>
      </c>
      <c r="F40" s="72"/>
      <c r="G40" s="15" t="s">
        <v>16</v>
      </c>
      <c r="H40" s="13" t="s">
        <v>21</v>
      </c>
      <c r="I40" s="14" t="s">
        <v>16</v>
      </c>
      <c r="J40" s="72"/>
      <c r="K40" s="14" t="s">
        <v>9</v>
      </c>
      <c r="L40" s="72"/>
      <c r="M40" s="15" t="s">
        <v>11</v>
      </c>
      <c r="N40" s="13" t="s">
        <v>21</v>
      </c>
      <c r="O40" s="14" t="s">
        <v>13</v>
      </c>
      <c r="P40" s="72"/>
      <c r="Q40" s="14" t="s">
        <v>7</v>
      </c>
      <c r="R40" s="72"/>
      <c r="S40" s="15" t="s">
        <v>9</v>
      </c>
    </row>
    <row r="41" spans="1:19" ht="4.5" customHeight="1" thickBot="1" x14ac:dyDescent="0.3">
      <c r="A41" s="16"/>
      <c r="B41" s="16"/>
      <c r="C41" s="16"/>
      <c r="D41" s="73"/>
      <c r="E41" s="16"/>
      <c r="F41" s="73"/>
      <c r="G41" s="16"/>
      <c r="H41" s="16"/>
      <c r="I41" s="16"/>
      <c r="J41" s="73"/>
      <c r="K41" s="16"/>
      <c r="L41" s="73"/>
      <c r="M41" s="16"/>
      <c r="N41" s="16"/>
      <c r="O41" s="16"/>
      <c r="P41" s="73"/>
      <c r="Q41" s="16"/>
      <c r="R41" s="73"/>
      <c r="S41" s="16"/>
    </row>
    <row r="42" spans="1:19" x14ac:dyDescent="0.25">
      <c r="A42" s="1" t="s">
        <v>0</v>
      </c>
      <c r="B42" s="2" t="s">
        <v>32</v>
      </c>
      <c r="C42" s="116">
        <v>0.79166666666666663</v>
      </c>
      <c r="D42" s="117"/>
      <c r="E42" s="117"/>
      <c r="F42" s="117"/>
      <c r="G42" s="118"/>
      <c r="H42" s="2" t="s">
        <v>32</v>
      </c>
      <c r="I42" s="116">
        <v>0.83333333333333337</v>
      </c>
      <c r="J42" s="117"/>
      <c r="K42" s="117"/>
      <c r="L42" s="117"/>
      <c r="M42" s="118"/>
      <c r="N42" s="2" t="s">
        <v>32</v>
      </c>
      <c r="O42" s="116">
        <v>0.875</v>
      </c>
      <c r="P42" s="117"/>
      <c r="Q42" s="117"/>
      <c r="R42" s="117"/>
      <c r="S42" s="118"/>
    </row>
    <row r="43" spans="1:19" ht="15.75" thickBot="1" x14ac:dyDescent="0.3">
      <c r="A43" s="4" t="s">
        <v>24</v>
      </c>
      <c r="B43" s="17">
        <v>44075</v>
      </c>
      <c r="C43" s="119" t="s">
        <v>3</v>
      </c>
      <c r="D43" s="120"/>
      <c r="E43" s="121" t="s">
        <v>4</v>
      </c>
      <c r="F43" s="120"/>
      <c r="G43" s="5" t="s">
        <v>5</v>
      </c>
      <c r="H43" s="17">
        <v>44075</v>
      </c>
      <c r="I43" s="122" t="s">
        <v>3</v>
      </c>
      <c r="J43" s="122"/>
      <c r="K43" s="122" t="s">
        <v>4</v>
      </c>
      <c r="L43" s="122"/>
      <c r="M43" s="5" t="s">
        <v>5</v>
      </c>
      <c r="N43" s="17">
        <v>44075</v>
      </c>
      <c r="O43" s="122" t="s">
        <v>3</v>
      </c>
      <c r="P43" s="122"/>
      <c r="Q43" s="122" t="s">
        <v>4</v>
      </c>
      <c r="R43" s="122"/>
      <c r="S43" s="5" t="s">
        <v>5</v>
      </c>
    </row>
    <row r="44" spans="1:19" x14ac:dyDescent="0.25">
      <c r="A44" s="6" t="s">
        <v>61</v>
      </c>
      <c r="B44" s="7" t="s">
        <v>6</v>
      </c>
      <c r="C44" s="8" t="s">
        <v>18</v>
      </c>
      <c r="D44" s="70"/>
      <c r="E44" s="8" t="s">
        <v>26</v>
      </c>
      <c r="F44" s="70"/>
      <c r="G44" s="9" t="s">
        <v>16</v>
      </c>
      <c r="H44" s="7" t="s">
        <v>6</v>
      </c>
      <c r="I44" s="8" t="s">
        <v>16</v>
      </c>
      <c r="J44" s="70"/>
      <c r="K44" s="8" t="s">
        <v>19</v>
      </c>
      <c r="L44" s="70"/>
      <c r="M44" s="9" t="s">
        <v>26</v>
      </c>
      <c r="N44" s="7" t="s">
        <v>6</v>
      </c>
      <c r="O44" s="8" t="s">
        <v>13</v>
      </c>
      <c r="P44" s="70"/>
      <c r="Q44" s="8" t="s">
        <v>17</v>
      </c>
      <c r="R44" s="70"/>
      <c r="S44" s="9" t="s">
        <v>19</v>
      </c>
    </row>
    <row r="45" spans="1:19" x14ac:dyDescent="0.25">
      <c r="A45" s="10" t="s">
        <v>12</v>
      </c>
      <c r="B45" s="11" t="s">
        <v>14</v>
      </c>
      <c r="C45" s="8" t="s">
        <v>10</v>
      </c>
      <c r="D45" s="71"/>
      <c r="E45" s="8" t="s">
        <v>20</v>
      </c>
      <c r="F45" s="71"/>
      <c r="G45" s="9" t="s">
        <v>8</v>
      </c>
      <c r="H45" s="11" t="s">
        <v>14</v>
      </c>
      <c r="I45" s="8" t="s">
        <v>8</v>
      </c>
      <c r="J45" s="71"/>
      <c r="K45" s="12" t="s">
        <v>11</v>
      </c>
      <c r="L45" s="71"/>
      <c r="M45" s="9" t="s">
        <v>13</v>
      </c>
      <c r="N45" s="11" t="s">
        <v>14</v>
      </c>
      <c r="O45" s="8" t="s">
        <v>15</v>
      </c>
      <c r="P45" s="71"/>
      <c r="Q45" s="12" t="s">
        <v>9</v>
      </c>
      <c r="R45" s="71"/>
      <c r="S45" s="9" t="s">
        <v>11</v>
      </c>
    </row>
    <row r="46" spans="1:19" ht="15.75" thickBot="1" x14ac:dyDescent="0.3">
      <c r="A46" s="4" t="s">
        <v>24</v>
      </c>
      <c r="B46" s="13" t="s">
        <v>21</v>
      </c>
      <c r="C46" s="14" t="s">
        <v>23</v>
      </c>
      <c r="D46" s="72"/>
      <c r="E46" s="14" t="s">
        <v>25</v>
      </c>
      <c r="F46" s="72"/>
      <c r="G46" s="15" t="s">
        <v>2</v>
      </c>
      <c r="H46" s="13" t="s">
        <v>21</v>
      </c>
      <c r="I46" s="14" t="s">
        <v>2</v>
      </c>
      <c r="J46" s="72"/>
      <c r="K46" s="14" t="s">
        <v>60</v>
      </c>
      <c r="L46" s="72"/>
      <c r="M46" s="15" t="s">
        <v>25</v>
      </c>
      <c r="N46" s="13" t="s">
        <v>21</v>
      </c>
      <c r="O46" s="14" t="s">
        <v>7</v>
      </c>
      <c r="P46" s="72"/>
      <c r="Q46" s="14" t="s">
        <v>22</v>
      </c>
      <c r="R46" s="72"/>
      <c r="S46" s="15" t="s">
        <v>60</v>
      </c>
    </row>
    <row r="47" spans="1:19" ht="4.5" customHeight="1" thickBot="1" x14ac:dyDescent="0.3">
      <c r="A47" s="16"/>
      <c r="B47" s="16"/>
      <c r="C47" s="16"/>
      <c r="D47" s="73"/>
      <c r="E47" s="16"/>
      <c r="F47" s="73"/>
      <c r="G47" s="16"/>
      <c r="H47" s="16"/>
      <c r="I47" s="16"/>
      <c r="J47" s="73"/>
      <c r="K47" s="16"/>
      <c r="L47" s="73"/>
      <c r="M47" s="16"/>
      <c r="N47" s="16"/>
      <c r="O47" s="16"/>
      <c r="P47" s="73"/>
      <c r="Q47" s="16"/>
      <c r="R47" s="73"/>
      <c r="S47" s="16"/>
    </row>
    <row r="48" spans="1:19" x14ac:dyDescent="0.25">
      <c r="A48" s="1" t="s">
        <v>0</v>
      </c>
      <c r="B48" s="2" t="s">
        <v>33</v>
      </c>
      <c r="C48" s="116">
        <v>0.79166666666666663</v>
      </c>
      <c r="D48" s="117"/>
      <c r="E48" s="117"/>
      <c r="F48" s="117"/>
      <c r="G48" s="118"/>
      <c r="H48" s="2" t="s">
        <v>33</v>
      </c>
      <c r="I48" s="116">
        <v>0.83333333333333337</v>
      </c>
      <c r="J48" s="117"/>
      <c r="K48" s="117"/>
      <c r="L48" s="117"/>
      <c r="M48" s="118"/>
      <c r="N48" s="2" t="s">
        <v>33</v>
      </c>
      <c r="O48" s="116">
        <v>0.875</v>
      </c>
      <c r="P48" s="117"/>
      <c r="Q48" s="117"/>
      <c r="R48" s="117"/>
      <c r="S48" s="118"/>
    </row>
    <row r="49" spans="1:19" ht="15.75" thickBot="1" x14ac:dyDescent="0.3">
      <c r="A49" s="4" t="s">
        <v>10</v>
      </c>
      <c r="B49" s="17">
        <v>44082</v>
      </c>
      <c r="C49" s="119" t="s">
        <v>3</v>
      </c>
      <c r="D49" s="120"/>
      <c r="E49" s="121" t="s">
        <v>4</v>
      </c>
      <c r="F49" s="120"/>
      <c r="G49" s="5" t="s">
        <v>5</v>
      </c>
      <c r="H49" s="17">
        <v>44082</v>
      </c>
      <c r="I49" s="122" t="s">
        <v>3</v>
      </c>
      <c r="J49" s="122"/>
      <c r="K49" s="122" t="s">
        <v>4</v>
      </c>
      <c r="L49" s="122"/>
      <c r="M49" s="5" t="s">
        <v>5</v>
      </c>
      <c r="N49" s="17">
        <v>44082</v>
      </c>
      <c r="O49" s="122" t="s">
        <v>3</v>
      </c>
      <c r="P49" s="122"/>
      <c r="Q49" s="122" t="s">
        <v>4</v>
      </c>
      <c r="R49" s="122"/>
      <c r="S49" s="5" t="s">
        <v>5</v>
      </c>
    </row>
    <row r="50" spans="1:19" x14ac:dyDescent="0.25">
      <c r="A50" s="6" t="s">
        <v>61</v>
      </c>
      <c r="B50" s="7" t="s">
        <v>6</v>
      </c>
      <c r="C50" s="8" t="s">
        <v>23</v>
      </c>
      <c r="D50" s="70"/>
      <c r="E50" s="8" t="s">
        <v>12</v>
      </c>
      <c r="F50" s="70"/>
      <c r="G50" s="9" t="s">
        <v>2</v>
      </c>
      <c r="H50" s="7" t="s">
        <v>6</v>
      </c>
      <c r="I50" s="8" t="s">
        <v>2</v>
      </c>
      <c r="J50" s="70"/>
      <c r="K50" s="8" t="s">
        <v>20</v>
      </c>
      <c r="L50" s="70"/>
      <c r="M50" s="9" t="s">
        <v>12</v>
      </c>
      <c r="N50" s="7" t="s">
        <v>6</v>
      </c>
      <c r="O50" s="8" t="s">
        <v>7</v>
      </c>
      <c r="P50" s="70"/>
      <c r="Q50" s="8" t="s">
        <v>11</v>
      </c>
      <c r="R50" s="70"/>
      <c r="S50" s="9" t="s">
        <v>20</v>
      </c>
    </row>
    <row r="51" spans="1:19" x14ac:dyDescent="0.25">
      <c r="A51" s="10" t="s">
        <v>18</v>
      </c>
      <c r="B51" s="11" t="s">
        <v>14</v>
      </c>
      <c r="C51" s="8" t="s">
        <v>16</v>
      </c>
      <c r="D51" s="71"/>
      <c r="E51" s="8" t="s">
        <v>24</v>
      </c>
      <c r="F51" s="71"/>
      <c r="G51" s="9" t="s">
        <v>13</v>
      </c>
      <c r="H51" s="11" t="s">
        <v>14</v>
      </c>
      <c r="I51" s="8" t="s">
        <v>13</v>
      </c>
      <c r="J51" s="71"/>
      <c r="K51" s="12" t="s">
        <v>25</v>
      </c>
      <c r="L51" s="71"/>
      <c r="M51" s="9" t="s">
        <v>7</v>
      </c>
      <c r="N51" s="11" t="s">
        <v>14</v>
      </c>
      <c r="O51" s="8" t="s">
        <v>9</v>
      </c>
      <c r="P51" s="71"/>
      <c r="Q51" s="12" t="s">
        <v>60</v>
      </c>
      <c r="R51" s="71"/>
      <c r="S51" s="9" t="s">
        <v>25</v>
      </c>
    </row>
    <row r="52" spans="1:19" ht="15.75" thickBot="1" x14ac:dyDescent="0.3">
      <c r="A52" s="4" t="s">
        <v>10</v>
      </c>
      <c r="B52" s="13" t="s">
        <v>21</v>
      </c>
      <c r="C52" s="14" t="s">
        <v>8</v>
      </c>
      <c r="D52" s="72"/>
      <c r="E52" s="14" t="s">
        <v>26</v>
      </c>
      <c r="F52" s="72"/>
      <c r="G52" s="15" t="s">
        <v>15</v>
      </c>
      <c r="H52" s="13" t="s">
        <v>21</v>
      </c>
      <c r="I52" s="14" t="s">
        <v>15</v>
      </c>
      <c r="J52" s="72"/>
      <c r="K52" s="14" t="s">
        <v>19</v>
      </c>
      <c r="L52" s="72"/>
      <c r="M52" s="15" t="s">
        <v>26</v>
      </c>
      <c r="N52" s="13" t="s">
        <v>21</v>
      </c>
      <c r="O52" s="14" t="s">
        <v>22</v>
      </c>
      <c r="P52" s="72"/>
      <c r="Q52" s="14" t="s">
        <v>17</v>
      </c>
      <c r="R52" s="72"/>
      <c r="S52" s="15" t="s">
        <v>19</v>
      </c>
    </row>
    <row r="53" spans="1:19" ht="4.5" customHeight="1" thickBot="1" x14ac:dyDescent="0.3">
      <c r="A53" s="16"/>
      <c r="B53" s="16"/>
      <c r="C53" s="16"/>
      <c r="D53" s="73"/>
      <c r="E53" s="16"/>
      <c r="F53" s="73"/>
      <c r="G53" s="16"/>
      <c r="H53" s="16"/>
      <c r="I53" s="16"/>
      <c r="J53" s="73"/>
      <c r="K53" s="16"/>
      <c r="L53" s="73"/>
      <c r="M53" s="16"/>
      <c r="N53" s="16"/>
      <c r="O53" s="16"/>
      <c r="P53" s="73"/>
      <c r="Q53" s="16"/>
      <c r="R53" s="73"/>
      <c r="S53" s="16"/>
    </row>
    <row r="54" spans="1:19" x14ac:dyDescent="0.25">
      <c r="A54" s="1" t="s">
        <v>0</v>
      </c>
      <c r="B54" s="94" t="s">
        <v>34</v>
      </c>
      <c r="C54" s="116">
        <v>0.79166666666666663</v>
      </c>
      <c r="D54" s="117"/>
      <c r="E54" s="117"/>
      <c r="F54" s="117"/>
      <c r="G54" s="118"/>
      <c r="H54" s="94" t="s">
        <v>34</v>
      </c>
      <c r="I54" s="116">
        <v>0.83333333333333337</v>
      </c>
      <c r="J54" s="117"/>
      <c r="K54" s="117"/>
      <c r="L54" s="117"/>
      <c r="M54" s="118"/>
      <c r="N54" s="94" t="s">
        <v>34</v>
      </c>
      <c r="O54" s="116">
        <v>0.875</v>
      </c>
      <c r="P54" s="117"/>
      <c r="Q54" s="117"/>
      <c r="R54" s="117"/>
      <c r="S54" s="118"/>
    </row>
    <row r="55" spans="1:19" ht="15.75" thickBot="1" x14ac:dyDescent="0.3">
      <c r="A55" s="4" t="s">
        <v>23</v>
      </c>
      <c r="B55" s="17">
        <v>44089</v>
      </c>
      <c r="C55" s="119" t="s">
        <v>3</v>
      </c>
      <c r="D55" s="120"/>
      <c r="E55" s="121" t="s">
        <v>4</v>
      </c>
      <c r="F55" s="120"/>
      <c r="G55" s="5" t="s">
        <v>5</v>
      </c>
      <c r="H55" s="17">
        <v>44089</v>
      </c>
      <c r="I55" s="122" t="s">
        <v>3</v>
      </c>
      <c r="J55" s="122"/>
      <c r="K55" s="122" t="s">
        <v>4</v>
      </c>
      <c r="L55" s="122"/>
      <c r="M55" s="5" t="s">
        <v>5</v>
      </c>
      <c r="N55" s="17">
        <v>44089</v>
      </c>
      <c r="O55" s="122" t="s">
        <v>3</v>
      </c>
      <c r="P55" s="122"/>
      <c r="Q55" s="122" t="s">
        <v>4</v>
      </c>
      <c r="R55" s="122"/>
      <c r="S55" s="5" t="s">
        <v>5</v>
      </c>
    </row>
    <row r="56" spans="1:19" x14ac:dyDescent="0.25">
      <c r="A56" s="6" t="s">
        <v>61</v>
      </c>
      <c r="B56" s="95" t="s">
        <v>6</v>
      </c>
      <c r="C56" s="8" t="s">
        <v>8</v>
      </c>
      <c r="D56" s="70"/>
      <c r="E56" s="8" t="s">
        <v>18</v>
      </c>
      <c r="F56" s="70"/>
      <c r="G56" s="9" t="s">
        <v>15</v>
      </c>
      <c r="H56" s="95" t="s">
        <v>6</v>
      </c>
      <c r="I56" s="8" t="s">
        <v>15</v>
      </c>
      <c r="J56" s="70"/>
      <c r="K56" s="8" t="s">
        <v>24</v>
      </c>
      <c r="L56" s="70"/>
      <c r="M56" s="9" t="s">
        <v>18</v>
      </c>
      <c r="N56" s="95" t="s">
        <v>6</v>
      </c>
      <c r="O56" s="8" t="s">
        <v>17</v>
      </c>
      <c r="P56" s="70"/>
      <c r="Q56" s="8" t="s">
        <v>11</v>
      </c>
      <c r="R56" s="70"/>
      <c r="S56" s="9" t="s">
        <v>24</v>
      </c>
    </row>
    <row r="57" spans="1:19" x14ac:dyDescent="0.25">
      <c r="A57" s="10" t="s">
        <v>23</v>
      </c>
      <c r="B57" s="96" t="s">
        <v>14</v>
      </c>
      <c r="C57" s="8" t="s">
        <v>2</v>
      </c>
      <c r="D57" s="71"/>
      <c r="E57" s="8" t="s">
        <v>10</v>
      </c>
      <c r="F57" s="71"/>
      <c r="G57" s="9" t="s">
        <v>7</v>
      </c>
      <c r="H57" s="96" t="s">
        <v>14</v>
      </c>
      <c r="I57" s="8" t="s">
        <v>7</v>
      </c>
      <c r="J57" s="71"/>
      <c r="K57" s="12" t="s">
        <v>26</v>
      </c>
      <c r="L57" s="71"/>
      <c r="M57" s="9" t="s">
        <v>17</v>
      </c>
      <c r="N57" s="96" t="s">
        <v>14</v>
      </c>
      <c r="O57" s="8" t="s">
        <v>60</v>
      </c>
      <c r="P57" s="71"/>
      <c r="Q57" s="12" t="s">
        <v>19</v>
      </c>
      <c r="R57" s="71"/>
      <c r="S57" s="9" t="s">
        <v>26</v>
      </c>
    </row>
    <row r="58" spans="1:19" ht="15.75" thickBot="1" x14ac:dyDescent="0.3">
      <c r="A58" s="4" t="s">
        <v>16</v>
      </c>
      <c r="B58" s="13" t="s">
        <v>21</v>
      </c>
      <c r="C58" s="8" t="s">
        <v>13</v>
      </c>
      <c r="D58" s="71"/>
      <c r="E58" s="8" t="s">
        <v>12</v>
      </c>
      <c r="F58" s="71"/>
      <c r="G58" s="15" t="s">
        <v>9</v>
      </c>
      <c r="H58" s="13" t="s">
        <v>21</v>
      </c>
      <c r="I58" s="14" t="s">
        <v>9</v>
      </c>
      <c r="J58" s="72"/>
      <c r="K58" s="14" t="s">
        <v>20</v>
      </c>
      <c r="L58" s="72"/>
      <c r="M58" s="15" t="s">
        <v>12</v>
      </c>
      <c r="N58" s="13" t="s">
        <v>21</v>
      </c>
      <c r="O58" s="14" t="s">
        <v>22</v>
      </c>
      <c r="P58" s="72"/>
      <c r="Q58" s="14" t="s">
        <v>25</v>
      </c>
      <c r="R58" s="72"/>
      <c r="S58" s="15" t="s">
        <v>20</v>
      </c>
    </row>
    <row r="59" spans="1:19" ht="4.5" customHeight="1" thickBot="1" x14ac:dyDescent="0.3">
      <c r="A59" s="16"/>
      <c r="B59" s="34"/>
      <c r="C59" s="34"/>
      <c r="D59" s="74"/>
      <c r="E59" s="34"/>
      <c r="F59" s="74"/>
      <c r="G59" s="34"/>
      <c r="H59" s="34"/>
      <c r="I59" s="34"/>
      <c r="J59" s="74"/>
      <c r="K59" s="34"/>
      <c r="L59" s="74"/>
      <c r="M59" s="34"/>
      <c r="N59" s="34"/>
      <c r="O59" s="34"/>
      <c r="P59" s="74"/>
      <c r="Q59" s="34"/>
      <c r="R59" s="74"/>
      <c r="S59" s="34"/>
    </row>
    <row r="60" spans="1:19" x14ac:dyDescent="0.25">
      <c r="A60" s="1" t="s">
        <v>0</v>
      </c>
      <c r="B60" s="81" t="s">
        <v>89</v>
      </c>
      <c r="C60" s="116">
        <v>0.79166666666666663</v>
      </c>
      <c r="D60" s="117"/>
      <c r="E60" s="117"/>
      <c r="F60" s="117"/>
      <c r="G60" s="118"/>
      <c r="H60" s="81" t="s">
        <v>89</v>
      </c>
      <c r="I60" s="116">
        <v>0.83333333333333337</v>
      </c>
      <c r="J60" s="117"/>
      <c r="K60" s="117"/>
      <c r="L60" s="117"/>
      <c r="M60" s="118"/>
      <c r="N60" s="81" t="s">
        <v>89</v>
      </c>
      <c r="O60" s="116">
        <v>0.875</v>
      </c>
      <c r="P60" s="117"/>
      <c r="Q60" s="117"/>
      <c r="R60" s="117"/>
      <c r="S60" s="118"/>
    </row>
    <row r="61" spans="1:19" ht="15.75" thickBot="1" x14ac:dyDescent="0.3">
      <c r="A61" s="4" t="s">
        <v>8</v>
      </c>
      <c r="B61" s="17">
        <v>44096</v>
      </c>
      <c r="C61" s="119" t="s">
        <v>3</v>
      </c>
      <c r="D61" s="120"/>
      <c r="E61" s="121" t="s">
        <v>4</v>
      </c>
      <c r="F61" s="120"/>
      <c r="G61" s="5" t="s">
        <v>5</v>
      </c>
      <c r="H61" s="17">
        <v>44096</v>
      </c>
      <c r="I61" s="122" t="s">
        <v>3</v>
      </c>
      <c r="J61" s="122"/>
      <c r="K61" s="122" t="s">
        <v>4</v>
      </c>
      <c r="L61" s="122"/>
      <c r="M61" s="5" t="s">
        <v>5</v>
      </c>
      <c r="N61" s="17">
        <v>44096</v>
      </c>
      <c r="O61" s="122" t="s">
        <v>3</v>
      </c>
      <c r="P61" s="122"/>
      <c r="Q61" s="122" t="s">
        <v>4</v>
      </c>
      <c r="R61" s="122"/>
      <c r="S61" s="5" t="s">
        <v>5</v>
      </c>
    </row>
    <row r="62" spans="1:19" x14ac:dyDescent="0.25">
      <c r="A62" s="6" t="s">
        <v>61</v>
      </c>
      <c r="B62" s="7" t="s">
        <v>6</v>
      </c>
      <c r="C62" s="8" t="s">
        <v>13</v>
      </c>
      <c r="D62" s="70"/>
      <c r="E62" s="8" t="s">
        <v>23</v>
      </c>
      <c r="F62" s="70"/>
      <c r="G62" s="9" t="s">
        <v>9</v>
      </c>
      <c r="H62" s="20" t="s">
        <v>6</v>
      </c>
      <c r="I62" s="8" t="s">
        <v>9</v>
      </c>
      <c r="J62" s="70"/>
      <c r="K62" s="8" t="s">
        <v>10</v>
      </c>
      <c r="L62" s="70"/>
      <c r="M62" s="9" t="s">
        <v>23</v>
      </c>
      <c r="N62" s="20" t="s">
        <v>6</v>
      </c>
      <c r="O62" s="8" t="s">
        <v>17</v>
      </c>
      <c r="P62" s="70"/>
      <c r="Q62" s="8" t="s">
        <v>26</v>
      </c>
      <c r="R62" s="70"/>
      <c r="S62" s="9" t="s">
        <v>10</v>
      </c>
    </row>
    <row r="63" spans="1:19" x14ac:dyDescent="0.25">
      <c r="A63" s="10" t="s">
        <v>8</v>
      </c>
      <c r="B63" s="11" t="s">
        <v>14</v>
      </c>
      <c r="C63" s="8" t="s">
        <v>15</v>
      </c>
      <c r="D63" s="71"/>
      <c r="E63" s="8" t="s">
        <v>16</v>
      </c>
      <c r="F63" s="71"/>
      <c r="G63" s="9" t="s">
        <v>22</v>
      </c>
      <c r="H63" s="20" t="s">
        <v>14</v>
      </c>
      <c r="I63" s="8" t="s">
        <v>22</v>
      </c>
      <c r="J63" s="71"/>
      <c r="K63" s="12" t="s">
        <v>12</v>
      </c>
      <c r="L63" s="71"/>
      <c r="M63" s="9" t="s">
        <v>17</v>
      </c>
      <c r="N63" s="20" t="s">
        <v>14</v>
      </c>
      <c r="O63" s="8" t="s">
        <v>19</v>
      </c>
      <c r="P63" s="71"/>
      <c r="Q63" s="12" t="s">
        <v>20</v>
      </c>
      <c r="R63" s="71"/>
      <c r="S63" s="9" t="s">
        <v>12</v>
      </c>
    </row>
    <row r="64" spans="1:19" ht="15.75" thickBot="1" x14ac:dyDescent="0.3">
      <c r="A64" s="4" t="s">
        <v>2</v>
      </c>
      <c r="B64" s="13" t="s">
        <v>21</v>
      </c>
      <c r="C64" s="14" t="s">
        <v>7</v>
      </c>
      <c r="D64" s="72"/>
      <c r="E64" s="14" t="s">
        <v>18</v>
      </c>
      <c r="F64" s="72"/>
      <c r="G64" s="15" t="s">
        <v>60</v>
      </c>
      <c r="H64" s="19" t="s">
        <v>21</v>
      </c>
      <c r="I64" s="14" t="s">
        <v>60</v>
      </c>
      <c r="J64" s="72"/>
      <c r="K64" s="14" t="s">
        <v>24</v>
      </c>
      <c r="L64" s="72"/>
      <c r="M64" s="15" t="s">
        <v>18</v>
      </c>
      <c r="N64" s="19" t="s">
        <v>21</v>
      </c>
      <c r="O64" s="14" t="s">
        <v>11</v>
      </c>
      <c r="P64" s="72"/>
      <c r="Q64" s="14" t="s">
        <v>25</v>
      </c>
      <c r="R64" s="72"/>
      <c r="S64" s="15" t="s">
        <v>24</v>
      </c>
    </row>
    <row r="65" spans="1:19" ht="4.5" customHeight="1" thickBot="1" x14ac:dyDescent="0.3">
      <c r="A65" s="16"/>
      <c r="B65" s="16"/>
      <c r="C65" s="16"/>
      <c r="D65" s="73"/>
      <c r="E65" s="16"/>
      <c r="F65" s="73"/>
      <c r="G65" s="16"/>
      <c r="H65" s="16"/>
      <c r="I65" s="16"/>
      <c r="J65" s="73"/>
      <c r="K65" s="16"/>
      <c r="L65" s="73"/>
      <c r="M65" s="16"/>
      <c r="N65" s="16"/>
      <c r="O65" s="16"/>
      <c r="P65" s="73"/>
      <c r="Q65" s="16"/>
      <c r="R65" s="73"/>
      <c r="S65" s="16"/>
    </row>
    <row r="66" spans="1:19" x14ac:dyDescent="0.25">
      <c r="A66" s="1" t="s">
        <v>0</v>
      </c>
      <c r="B66" s="18" t="s">
        <v>57</v>
      </c>
      <c r="C66" s="116">
        <v>0.79166666666666663</v>
      </c>
      <c r="D66" s="117"/>
      <c r="E66" s="117"/>
      <c r="F66" s="117"/>
      <c r="G66" s="118"/>
      <c r="H66" s="18" t="s">
        <v>57</v>
      </c>
      <c r="I66" s="116">
        <v>0.83333333333333337</v>
      </c>
      <c r="J66" s="117"/>
      <c r="K66" s="117"/>
      <c r="L66" s="117"/>
      <c r="M66" s="118"/>
      <c r="N66" s="18" t="s">
        <v>57</v>
      </c>
      <c r="O66" s="116">
        <v>0.875</v>
      </c>
      <c r="P66" s="117"/>
      <c r="Q66" s="117"/>
      <c r="R66" s="117"/>
      <c r="S66" s="118"/>
    </row>
    <row r="67" spans="1:19" ht="15.75" thickBot="1" x14ac:dyDescent="0.3">
      <c r="A67" s="4" t="s">
        <v>13</v>
      </c>
      <c r="B67" s="17">
        <v>44103</v>
      </c>
      <c r="C67" s="119" t="s">
        <v>3</v>
      </c>
      <c r="D67" s="120"/>
      <c r="E67" s="121" t="s">
        <v>4</v>
      </c>
      <c r="F67" s="120"/>
      <c r="G67" s="5" t="s">
        <v>5</v>
      </c>
      <c r="H67" s="17">
        <v>44103</v>
      </c>
      <c r="I67" s="122" t="s">
        <v>3</v>
      </c>
      <c r="J67" s="122"/>
      <c r="K67" s="122" t="s">
        <v>4</v>
      </c>
      <c r="L67" s="122"/>
      <c r="M67" s="5" t="s">
        <v>5</v>
      </c>
      <c r="N67" s="17">
        <v>44103</v>
      </c>
      <c r="O67" s="122" t="s">
        <v>3</v>
      </c>
      <c r="P67" s="122"/>
      <c r="Q67" s="122" t="s">
        <v>4</v>
      </c>
      <c r="R67" s="122"/>
      <c r="S67" s="5" t="s">
        <v>5</v>
      </c>
    </row>
    <row r="68" spans="1:19" x14ac:dyDescent="0.25">
      <c r="A68" s="6" t="s">
        <v>61</v>
      </c>
      <c r="B68" s="7" t="s">
        <v>6</v>
      </c>
      <c r="C68" s="8" t="s">
        <v>7</v>
      </c>
      <c r="D68" s="70"/>
      <c r="E68" s="8" t="s">
        <v>8</v>
      </c>
      <c r="F68" s="70"/>
      <c r="G68" s="9" t="s">
        <v>60</v>
      </c>
      <c r="H68" s="20" t="s">
        <v>6</v>
      </c>
      <c r="I68" s="8" t="s">
        <v>60</v>
      </c>
      <c r="J68" s="70"/>
      <c r="K68" s="8" t="s">
        <v>16</v>
      </c>
      <c r="L68" s="70"/>
      <c r="M68" s="9" t="s">
        <v>8</v>
      </c>
      <c r="N68" s="20" t="s">
        <v>6</v>
      </c>
      <c r="O68" s="8" t="s">
        <v>11</v>
      </c>
      <c r="P68" s="70"/>
      <c r="Q68" s="8" t="s">
        <v>12</v>
      </c>
      <c r="R68" s="70"/>
      <c r="S68" s="9" t="s">
        <v>16</v>
      </c>
    </row>
    <row r="69" spans="1:19" x14ac:dyDescent="0.25">
      <c r="A69" s="10" t="s">
        <v>13</v>
      </c>
      <c r="B69" s="11" t="s">
        <v>14</v>
      </c>
      <c r="C69" s="8" t="s">
        <v>9</v>
      </c>
      <c r="D69" s="71"/>
      <c r="E69" s="8" t="s">
        <v>2</v>
      </c>
      <c r="F69" s="71"/>
      <c r="G69" s="9" t="s">
        <v>17</v>
      </c>
      <c r="H69" s="20" t="s">
        <v>14</v>
      </c>
      <c r="I69" s="8" t="s">
        <v>17</v>
      </c>
      <c r="J69" s="71"/>
      <c r="K69" s="12" t="s">
        <v>18</v>
      </c>
      <c r="L69" s="71"/>
      <c r="M69" s="9" t="s">
        <v>11</v>
      </c>
      <c r="N69" s="20" t="s">
        <v>14</v>
      </c>
      <c r="O69" s="8" t="s">
        <v>20</v>
      </c>
      <c r="P69" s="71"/>
      <c r="Q69" s="12" t="s">
        <v>24</v>
      </c>
      <c r="R69" s="71"/>
      <c r="S69" s="9" t="s">
        <v>18</v>
      </c>
    </row>
    <row r="70" spans="1:19" ht="15.75" thickBot="1" x14ac:dyDescent="0.3">
      <c r="A70" s="4" t="s">
        <v>15</v>
      </c>
      <c r="B70" s="13" t="s">
        <v>21</v>
      </c>
      <c r="C70" s="14" t="s">
        <v>22</v>
      </c>
      <c r="D70" s="72"/>
      <c r="E70" s="14" t="s">
        <v>23</v>
      </c>
      <c r="F70" s="72"/>
      <c r="G70" s="15" t="s">
        <v>19</v>
      </c>
      <c r="H70" s="19" t="s">
        <v>21</v>
      </c>
      <c r="I70" s="14" t="s">
        <v>19</v>
      </c>
      <c r="J70" s="72"/>
      <c r="K70" s="14" t="s">
        <v>10</v>
      </c>
      <c r="L70" s="72"/>
      <c r="M70" s="15" t="s">
        <v>23</v>
      </c>
      <c r="N70" s="19" t="s">
        <v>21</v>
      </c>
      <c r="O70" s="14" t="s">
        <v>25</v>
      </c>
      <c r="P70" s="72"/>
      <c r="Q70" s="14" t="s">
        <v>26</v>
      </c>
      <c r="R70" s="72"/>
      <c r="S70" s="15" t="s">
        <v>10</v>
      </c>
    </row>
    <row r="71" spans="1:19" ht="4.5" customHeight="1" thickBot="1" x14ac:dyDescent="0.3">
      <c r="A71" s="16"/>
      <c r="B71" s="16"/>
      <c r="C71" s="16"/>
      <c r="D71" s="73"/>
      <c r="E71" s="16"/>
      <c r="F71" s="73"/>
      <c r="G71" s="16"/>
      <c r="H71" s="16"/>
      <c r="I71" s="16"/>
      <c r="J71" s="73"/>
      <c r="K71" s="16"/>
      <c r="L71" s="73"/>
      <c r="M71" s="16"/>
      <c r="N71" s="16"/>
      <c r="O71" s="16"/>
      <c r="P71" s="73"/>
      <c r="Q71" s="16"/>
      <c r="R71" s="73"/>
      <c r="S71" s="16"/>
    </row>
    <row r="72" spans="1:19" x14ac:dyDescent="0.25">
      <c r="A72" s="1" t="s">
        <v>0</v>
      </c>
      <c r="B72" s="2" t="s">
        <v>35</v>
      </c>
      <c r="C72" s="116">
        <v>0.79166666666666663</v>
      </c>
      <c r="D72" s="117"/>
      <c r="E72" s="117"/>
      <c r="F72" s="117"/>
      <c r="G72" s="118"/>
      <c r="H72" s="2" t="s">
        <v>35</v>
      </c>
      <c r="I72" s="116">
        <v>0.83333333333333337</v>
      </c>
      <c r="J72" s="117"/>
      <c r="K72" s="117"/>
      <c r="L72" s="117"/>
      <c r="M72" s="118"/>
      <c r="N72" s="2" t="s">
        <v>35</v>
      </c>
      <c r="O72" s="116">
        <v>0.875</v>
      </c>
      <c r="P72" s="117"/>
      <c r="Q72" s="117"/>
      <c r="R72" s="117"/>
      <c r="S72" s="118"/>
    </row>
    <row r="73" spans="1:19" ht="15.75" thickBot="1" x14ac:dyDescent="0.3">
      <c r="A73" s="4" t="s">
        <v>7</v>
      </c>
      <c r="B73" s="17">
        <v>44110</v>
      </c>
      <c r="C73" s="119" t="s">
        <v>3</v>
      </c>
      <c r="D73" s="120"/>
      <c r="E73" s="121" t="s">
        <v>4</v>
      </c>
      <c r="F73" s="120"/>
      <c r="G73" s="5" t="s">
        <v>5</v>
      </c>
      <c r="H73" s="17">
        <v>44110</v>
      </c>
      <c r="I73" s="122" t="s">
        <v>3</v>
      </c>
      <c r="J73" s="122"/>
      <c r="K73" s="122" t="s">
        <v>4</v>
      </c>
      <c r="L73" s="122"/>
      <c r="M73" s="5" t="s">
        <v>5</v>
      </c>
      <c r="N73" s="17">
        <v>44110</v>
      </c>
      <c r="O73" s="122" t="s">
        <v>3</v>
      </c>
      <c r="P73" s="122"/>
      <c r="Q73" s="122" t="s">
        <v>4</v>
      </c>
      <c r="R73" s="122"/>
      <c r="S73" s="5" t="s">
        <v>5</v>
      </c>
    </row>
    <row r="74" spans="1:19" x14ac:dyDescent="0.25">
      <c r="A74" s="6" t="s">
        <v>61</v>
      </c>
      <c r="B74" s="7" t="s">
        <v>6</v>
      </c>
      <c r="C74" s="8" t="s">
        <v>22</v>
      </c>
      <c r="D74" s="70"/>
      <c r="E74" s="8" t="s">
        <v>13</v>
      </c>
      <c r="F74" s="70"/>
      <c r="G74" s="9" t="s">
        <v>19</v>
      </c>
      <c r="H74" s="20" t="s">
        <v>6</v>
      </c>
      <c r="I74" s="8" t="s">
        <v>19</v>
      </c>
      <c r="J74" s="70"/>
      <c r="K74" s="8" t="s">
        <v>2</v>
      </c>
      <c r="L74" s="70"/>
      <c r="M74" s="9" t="s">
        <v>13</v>
      </c>
      <c r="N74" s="20" t="s">
        <v>6</v>
      </c>
      <c r="O74" s="8" t="s">
        <v>25</v>
      </c>
      <c r="P74" s="70"/>
      <c r="Q74" s="8" t="s">
        <v>18</v>
      </c>
      <c r="R74" s="70"/>
      <c r="S74" s="9" t="s">
        <v>2</v>
      </c>
    </row>
    <row r="75" spans="1:19" x14ac:dyDescent="0.25">
      <c r="A75" s="10" t="s">
        <v>7</v>
      </c>
      <c r="B75" s="11" t="s">
        <v>14</v>
      </c>
      <c r="C75" s="8" t="s">
        <v>60</v>
      </c>
      <c r="D75" s="71"/>
      <c r="E75" s="8" t="s">
        <v>15</v>
      </c>
      <c r="F75" s="71"/>
      <c r="G75" s="9" t="s">
        <v>11</v>
      </c>
      <c r="H75" s="20" t="s">
        <v>14</v>
      </c>
      <c r="I75" s="8" t="s">
        <v>11</v>
      </c>
      <c r="J75" s="71"/>
      <c r="K75" s="12" t="s">
        <v>23</v>
      </c>
      <c r="L75" s="71"/>
      <c r="M75" s="9" t="s">
        <v>25</v>
      </c>
      <c r="N75" s="20" t="s">
        <v>14</v>
      </c>
      <c r="O75" s="8" t="s">
        <v>24</v>
      </c>
      <c r="P75" s="71"/>
      <c r="Q75" s="12" t="s">
        <v>10</v>
      </c>
      <c r="R75" s="71"/>
      <c r="S75" s="9" t="s">
        <v>23</v>
      </c>
    </row>
    <row r="76" spans="1:19" ht="15.75" thickBot="1" x14ac:dyDescent="0.3">
      <c r="A76" s="4" t="s">
        <v>9</v>
      </c>
      <c r="B76" s="13" t="s">
        <v>21</v>
      </c>
      <c r="C76" s="14" t="s">
        <v>17</v>
      </c>
      <c r="D76" s="72"/>
      <c r="E76" s="14" t="s">
        <v>8</v>
      </c>
      <c r="F76" s="72"/>
      <c r="G76" s="15" t="s">
        <v>20</v>
      </c>
      <c r="H76" s="19" t="s">
        <v>21</v>
      </c>
      <c r="I76" s="14" t="s">
        <v>20</v>
      </c>
      <c r="J76" s="72"/>
      <c r="K76" s="14" t="s">
        <v>16</v>
      </c>
      <c r="L76" s="72"/>
      <c r="M76" s="15" t="s">
        <v>8</v>
      </c>
      <c r="N76" s="19" t="s">
        <v>21</v>
      </c>
      <c r="O76" s="14" t="s">
        <v>26</v>
      </c>
      <c r="P76" s="72"/>
      <c r="Q76" s="14" t="s">
        <v>12</v>
      </c>
      <c r="R76" s="72"/>
      <c r="S76" s="15" t="s">
        <v>16</v>
      </c>
    </row>
    <row r="77" spans="1:19" ht="4.5" customHeight="1" thickBot="1" x14ac:dyDescent="0.3">
      <c r="A77" s="16"/>
      <c r="B77" s="16"/>
      <c r="C77" s="16"/>
      <c r="D77" s="73"/>
      <c r="E77" s="16"/>
      <c r="F77" s="73"/>
      <c r="G77" s="16"/>
      <c r="H77" s="16"/>
      <c r="I77" s="16"/>
      <c r="J77" s="73"/>
      <c r="K77" s="16"/>
      <c r="L77" s="73"/>
      <c r="M77" s="16"/>
      <c r="N77" s="16"/>
      <c r="O77" s="16"/>
      <c r="P77" s="73"/>
      <c r="Q77" s="16"/>
      <c r="R77" s="73"/>
      <c r="S77" s="16"/>
    </row>
    <row r="78" spans="1:19" x14ac:dyDescent="0.25">
      <c r="A78" s="1" t="s">
        <v>0</v>
      </c>
      <c r="B78" s="2" t="s">
        <v>36</v>
      </c>
      <c r="C78" s="116">
        <v>0.79166666666666663</v>
      </c>
      <c r="D78" s="117"/>
      <c r="E78" s="117"/>
      <c r="F78" s="117"/>
      <c r="G78" s="118"/>
      <c r="H78" s="2" t="s">
        <v>36</v>
      </c>
      <c r="I78" s="116">
        <v>0.83333333333333337</v>
      </c>
      <c r="J78" s="117"/>
      <c r="K78" s="117"/>
      <c r="L78" s="117"/>
      <c r="M78" s="118"/>
      <c r="N78" s="2" t="s">
        <v>36</v>
      </c>
      <c r="O78" s="116">
        <v>0.875</v>
      </c>
      <c r="P78" s="117"/>
      <c r="Q78" s="117"/>
      <c r="R78" s="117"/>
      <c r="S78" s="118"/>
    </row>
    <row r="79" spans="1:19" ht="15.75" thickBot="1" x14ac:dyDescent="0.3">
      <c r="A79" s="4" t="s">
        <v>22</v>
      </c>
      <c r="B79" s="17">
        <v>44117</v>
      </c>
      <c r="C79" s="119" t="s">
        <v>3</v>
      </c>
      <c r="D79" s="120"/>
      <c r="E79" s="121" t="s">
        <v>4</v>
      </c>
      <c r="F79" s="120"/>
      <c r="G79" s="5" t="s">
        <v>5</v>
      </c>
      <c r="H79" s="17">
        <v>44117</v>
      </c>
      <c r="I79" s="122" t="s">
        <v>3</v>
      </c>
      <c r="J79" s="122"/>
      <c r="K79" s="122" t="s">
        <v>4</v>
      </c>
      <c r="L79" s="122"/>
      <c r="M79" s="5" t="s">
        <v>5</v>
      </c>
      <c r="N79" s="17">
        <v>44117</v>
      </c>
      <c r="O79" s="122" t="s">
        <v>3</v>
      </c>
      <c r="P79" s="122"/>
      <c r="Q79" s="122" t="s">
        <v>4</v>
      </c>
      <c r="R79" s="122"/>
      <c r="S79" s="5" t="s">
        <v>5</v>
      </c>
    </row>
    <row r="80" spans="1:19" x14ac:dyDescent="0.25">
      <c r="A80" s="6" t="s">
        <v>61</v>
      </c>
      <c r="B80" s="7" t="s">
        <v>6</v>
      </c>
      <c r="C80" s="8" t="s">
        <v>17</v>
      </c>
      <c r="D80" s="70"/>
      <c r="E80" s="8" t="s">
        <v>7</v>
      </c>
      <c r="F80" s="70"/>
      <c r="G80" s="9" t="s">
        <v>20</v>
      </c>
      <c r="H80" s="20" t="s">
        <v>6</v>
      </c>
      <c r="I80" s="8" t="s">
        <v>20</v>
      </c>
      <c r="J80" s="70"/>
      <c r="K80" s="8" t="s">
        <v>15</v>
      </c>
      <c r="L80" s="70"/>
      <c r="M80" s="9" t="s">
        <v>7</v>
      </c>
      <c r="N80" s="20" t="s">
        <v>6</v>
      </c>
      <c r="O80" s="8" t="s">
        <v>26</v>
      </c>
      <c r="P80" s="70"/>
      <c r="Q80" s="8" t="s">
        <v>23</v>
      </c>
      <c r="R80" s="70"/>
      <c r="S80" s="9" t="s">
        <v>15</v>
      </c>
    </row>
    <row r="81" spans="1:19" x14ac:dyDescent="0.25">
      <c r="A81" s="10" t="s">
        <v>22</v>
      </c>
      <c r="B81" s="11" t="s">
        <v>14</v>
      </c>
      <c r="C81" s="8" t="s">
        <v>19</v>
      </c>
      <c r="D81" s="71"/>
      <c r="E81" s="8" t="s">
        <v>9</v>
      </c>
      <c r="F81" s="71"/>
      <c r="G81" s="9" t="s">
        <v>25</v>
      </c>
      <c r="H81" s="20" t="s">
        <v>14</v>
      </c>
      <c r="I81" s="8" t="s">
        <v>25</v>
      </c>
      <c r="J81" s="71"/>
      <c r="K81" s="12" t="s">
        <v>8</v>
      </c>
      <c r="L81" s="71"/>
      <c r="M81" s="9" t="s">
        <v>26</v>
      </c>
      <c r="N81" s="20" t="s">
        <v>14</v>
      </c>
      <c r="O81" s="8" t="s">
        <v>10</v>
      </c>
      <c r="P81" s="71"/>
      <c r="Q81" s="12" t="s">
        <v>16</v>
      </c>
      <c r="R81" s="71"/>
      <c r="S81" s="9" t="s">
        <v>8</v>
      </c>
    </row>
    <row r="82" spans="1:19" ht="15.75" thickBot="1" x14ac:dyDescent="0.3">
      <c r="A82" s="4" t="s">
        <v>60</v>
      </c>
      <c r="B82" s="13" t="s">
        <v>21</v>
      </c>
      <c r="C82" s="14" t="s">
        <v>11</v>
      </c>
      <c r="D82" s="72"/>
      <c r="E82" s="14" t="s">
        <v>13</v>
      </c>
      <c r="F82" s="72"/>
      <c r="G82" s="15" t="s">
        <v>24</v>
      </c>
      <c r="H82" s="19" t="s">
        <v>21</v>
      </c>
      <c r="I82" s="14" t="s">
        <v>24</v>
      </c>
      <c r="J82" s="72"/>
      <c r="K82" s="14" t="s">
        <v>2</v>
      </c>
      <c r="L82" s="72"/>
      <c r="M82" s="15" t="s">
        <v>13</v>
      </c>
      <c r="N82" s="19" t="s">
        <v>21</v>
      </c>
      <c r="O82" s="14" t="s">
        <v>12</v>
      </c>
      <c r="P82" s="72"/>
      <c r="Q82" s="14" t="s">
        <v>18</v>
      </c>
      <c r="R82" s="72"/>
      <c r="S82" s="15" t="s">
        <v>2</v>
      </c>
    </row>
    <row r="83" spans="1:19" ht="4.5" customHeight="1" thickBot="1" x14ac:dyDescent="0.3">
      <c r="A83" s="16"/>
      <c r="B83" s="16"/>
      <c r="C83" s="16"/>
      <c r="D83" s="73"/>
      <c r="E83" s="16"/>
      <c r="F83" s="73"/>
      <c r="G83" s="16"/>
      <c r="H83" s="16"/>
      <c r="I83" s="16"/>
      <c r="J83" s="73"/>
      <c r="K83" s="16"/>
      <c r="L83" s="73"/>
      <c r="M83" s="16"/>
      <c r="N83" s="16"/>
      <c r="O83" s="16"/>
      <c r="P83" s="73"/>
      <c r="Q83" s="16"/>
      <c r="R83" s="73"/>
      <c r="S83" s="16"/>
    </row>
    <row r="84" spans="1:19" x14ac:dyDescent="0.25">
      <c r="A84" s="1" t="s">
        <v>0</v>
      </c>
      <c r="B84" s="2" t="s">
        <v>37</v>
      </c>
      <c r="C84" s="116">
        <v>0.79166666666666663</v>
      </c>
      <c r="D84" s="117"/>
      <c r="E84" s="117"/>
      <c r="F84" s="117"/>
      <c r="G84" s="118"/>
      <c r="H84" s="2" t="s">
        <v>37</v>
      </c>
      <c r="I84" s="116">
        <v>0.83333333333333337</v>
      </c>
      <c r="J84" s="117"/>
      <c r="K84" s="117"/>
      <c r="L84" s="117"/>
      <c r="M84" s="118"/>
      <c r="N84" s="2" t="s">
        <v>37</v>
      </c>
      <c r="O84" s="116">
        <v>0.875</v>
      </c>
      <c r="P84" s="117"/>
      <c r="Q84" s="117"/>
      <c r="R84" s="117"/>
      <c r="S84" s="118"/>
    </row>
    <row r="85" spans="1:19" ht="15.75" thickBot="1" x14ac:dyDescent="0.3">
      <c r="A85" s="4" t="s">
        <v>17</v>
      </c>
      <c r="B85" s="17">
        <v>44124</v>
      </c>
      <c r="C85" s="119" t="s">
        <v>3</v>
      </c>
      <c r="D85" s="120"/>
      <c r="E85" s="121" t="s">
        <v>4</v>
      </c>
      <c r="F85" s="120"/>
      <c r="G85" s="5" t="s">
        <v>5</v>
      </c>
      <c r="H85" s="17">
        <v>44124</v>
      </c>
      <c r="I85" s="122" t="s">
        <v>3</v>
      </c>
      <c r="J85" s="122"/>
      <c r="K85" s="122" t="s">
        <v>4</v>
      </c>
      <c r="L85" s="122"/>
      <c r="M85" s="5" t="s">
        <v>5</v>
      </c>
      <c r="N85" s="17">
        <v>44124</v>
      </c>
      <c r="O85" s="122" t="s">
        <v>3</v>
      </c>
      <c r="P85" s="122"/>
      <c r="Q85" s="122" t="s">
        <v>4</v>
      </c>
      <c r="R85" s="122"/>
      <c r="S85" s="5" t="s">
        <v>5</v>
      </c>
    </row>
    <row r="86" spans="1:19" x14ac:dyDescent="0.25">
      <c r="A86" s="6" t="s">
        <v>61</v>
      </c>
      <c r="B86" s="7" t="s">
        <v>6</v>
      </c>
      <c r="C86" s="8" t="s">
        <v>11</v>
      </c>
      <c r="D86" s="70"/>
      <c r="E86" s="8" t="s">
        <v>22</v>
      </c>
      <c r="F86" s="70"/>
      <c r="G86" s="9" t="s">
        <v>24</v>
      </c>
      <c r="H86" s="20" t="s">
        <v>6</v>
      </c>
      <c r="I86" s="8" t="s">
        <v>24</v>
      </c>
      <c r="J86" s="70"/>
      <c r="K86" s="8" t="s">
        <v>9</v>
      </c>
      <c r="L86" s="70"/>
      <c r="M86" s="9" t="s">
        <v>22</v>
      </c>
      <c r="N86" s="20" t="s">
        <v>6</v>
      </c>
      <c r="O86" s="8" t="s">
        <v>12</v>
      </c>
      <c r="P86" s="70"/>
      <c r="Q86" s="8" t="s">
        <v>8</v>
      </c>
      <c r="R86" s="70"/>
      <c r="S86" s="9" t="s">
        <v>9</v>
      </c>
    </row>
    <row r="87" spans="1:19" x14ac:dyDescent="0.25">
      <c r="A87" s="10" t="s">
        <v>17</v>
      </c>
      <c r="B87" s="11" t="s">
        <v>14</v>
      </c>
      <c r="C87" s="8" t="s">
        <v>20</v>
      </c>
      <c r="D87" s="71"/>
      <c r="E87" s="8" t="s">
        <v>60</v>
      </c>
      <c r="F87" s="71"/>
      <c r="G87" s="9" t="s">
        <v>26</v>
      </c>
      <c r="H87" s="20" t="s">
        <v>14</v>
      </c>
      <c r="I87" s="8" t="s">
        <v>26</v>
      </c>
      <c r="J87" s="71"/>
      <c r="K87" s="12" t="s">
        <v>13</v>
      </c>
      <c r="L87" s="71"/>
      <c r="M87" s="9" t="s">
        <v>12</v>
      </c>
      <c r="N87" s="20" t="s">
        <v>14</v>
      </c>
      <c r="O87" s="8" t="s">
        <v>16</v>
      </c>
      <c r="P87" s="71"/>
      <c r="Q87" s="12" t="s">
        <v>2</v>
      </c>
      <c r="R87" s="71"/>
      <c r="S87" s="9" t="s">
        <v>13</v>
      </c>
    </row>
    <row r="88" spans="1:19" ht="15.75" thickBot="1" x14ac:dyDescent="0.3">
      <c r="A88" s="4" t="s">
        <v>19</v>
      </c>
      <c r="B88" s="13" t="s">
        <v>21</v>
      </c>
      <c r="C88" s="14" t="s">
        <v>25</v>
      </c>
      <c r="D88" s="72"/>
      <c r="E88" s="14" t="s">
        <v>7</v>
      </c>
      <c r="F88" s="72"/>
      <c r="G88" s="15" t="s">
        <v>10</v>
      </c>
      <c r="H88" s="19" t="s">
        <v>21</v>
      </c>
      <c r="I88" s="14" t="s">
        <v>10</v>
      </c>
      <c r="J88" s="72"/>
      <c r="K88" s="14" t="s">
        <v>15</v>
      </c>
      <c r="L88" s="72"/>
      <c r="M88" s="15" t="s">
        <v>7</v>
      </c>
      <c r="N88" s="19" t="s">
        <v>21</v>
      </c>
      <c r="O88" s="14" t="s">
        <v>18</v>
      </c>
      <c r="P88" s="72"/>
      <c r="Q88" s="14" t="s">
        <v>23</v>
      </c>
      <c r="R88" s="72"/>
      <c r="S88" s="15" t="s">
        <v>15</v>
      </c>
    </row>
    <row r="89" spans="1:19" ht="4.5" customHeight="1" thickBot="1" x14ac:dyDescent="0.3">
      <c r="A89" s="16"/>
      <c r="B89" s="16"/>
      <c r="C89" s="16"/>
      <c r="D89" s="73"/>
      <c r="E89" s="16"/>
      <c r="F89" s="73"/>
      <c r="G89" s="16"/>
      <c r="H89" s="16"/>
      <c r="I89" s="16"/>
      <c r="J89" s="73"/>
      <c r="K89" s="16"/>
      <c r="L89" s="73"/>
      <c r="M89" s="16"/>
      <c r="N89" s="16"/>
      <c r="O89" s="16"/>
      <c r="P89" s="73"/>
      <c r="Q89" s="16"/>
      <c r="R89" s="73"/>
      <c r="S89" s="16"/>
    </row>
    <row r="90" spans="1:19" x14ac:dyDescent="0.25">
      <c r="A90" s="1" t="s">
        <v>0</v>
      </c>
      <c r="B90" s="81" t="s">
        <v>90</v>
      </c>
      <c r="C90" s="116">
        <v>0.79166666666666663</v>
      </c>
      <c r="D90" s="117"/>
      <c r="E90" s="117"/>
      <c r="F90" s="117"/>
      <c r="G90" s="118"/>
      <c r="H90" s="81" t="s">
        <v>90</v>
      </c>
      <c r="I90" s="116">
        <v>0.83333333333333337</v>
      </c>
      <c r="J90" s="117"/>
      <c r="K90" s="117"/>
      <c r="L90" s="117"/>
      <c r="M90" s="118"/>
      <c r="N90" s="81" t="s">
        <v>90</v>
      </c>
      <c r="O90" s="116">
        <v>0.875</v>
      </c>
      <c r="P90" s="117"/>
      <c r="Q90" s="117"/>
      <c r="R90" s="117"/>
      <c r="S90" s="118"/>
    </row>
    <row r="91" spans="1:19" ht="15.75" thickBot="1" x14ac:dyDescent="0.3">
      <c r="A91" s="4" t="s">
        <v>11</v>
      </c>
      <c r="B91" s="17">
        <v>44131</v>
      </c>
      <c r="C91" s="119" t="s">
        <v>3</v>
      </c>
      <c r="D91" s="120"/>
      <c r="E91" s="121" t="s">
        <v>4</v>
      </c>
      <c r="F91" s="120"/>
      <c r="G91" s="5" t="s">
        <v>5</v>
      </c>
      <c r="H91" s="17">
        <v>44131</v>
      </c>
      <c r="I91" s="122" t="s">
        <v>3</v>
      </c>
      <c r="J91" s="122"/>
      <c r="K91" s="122" t="s">
        <v>4</v>
      </c>
      <c r="L91" s="122"/>
      <c r="M91" s="5" t="s">
        <v>5</v>
      </c>
      <c r="N91" s="17">
        <v>44131</v>
      </c>
      <c r="O91" s="122" t="s">
        <v>3</v>
      </c>
      <c r="P91" s="122"/>
      <c r="Q91" s="122" t="s">
        <v>4</v>
      </c>
      <c r="R91" s="122"/>
      <c r="S91" s="5" t="s">
        <v>5</v>
      </c>
    </row>
    <row r="92" spans="1:19" x14ac:dyDescent="0.25">
      <c r="A92" s="6" t="s">
        <v>61</v>
      </c>
      <c r="B92" s="7" t="s">
        <v>6</v>
      </c>
      <c r="C92" s="8" t="s">
        <v>25</v>
      </c>
      <c r="D92" s="70"/>
      <c r="E92" s="8" t="s">
        <v>17</v>
      </c>
      <c r="F92" s="70"/>
      <c r="G92" s="9" t="s">
        <v>10</v>
      </c>
      <c r="H92" s="20" t="s">
        <v>6</v>
      </c>
      <c r="I92" s="8" t="s">
        <v>10</v>
      </c>
      <c r="J92" s="70"/>
      <c r="K92" s="8" t="s">
        <v>60</v>
      </c>
      <c r="L92" s="70"/>
      <c r="M92" s="9" t="s">
        <v>17</v>
      </c>
      <c r="N92" s="20" t="s">
        <v>6</v>
      </c>
      <c r="O92" s="8" t="s">
        <v>18</v>
      </c>
      <c r="P92" s="70"/>
      <c r="Q92" s="8" t="s">
        <v>13</v>
      </c>
      <c r="R92" s="70"/>
      <c r="S92" s="9" t="s">
        <v>60</v>
      </c>
    </row>
    <row r="93" spans="1:19" x14ac:dyDescent="0.25">
      <c r="A93" s="10" t="s">
        <v>11</v>
      </c>
      <c r="B93" s="11" t="s">
        <v>14</v>
      </c>
      <c r="C93" s="8" t="s">
        <v>24</v>
      </c>
      <c r="D93" s="71"/>
      <c r="E93" s="8" t="s">
        <v>19</v>
      </c>
      <c r="F93" s="71"/>
      <c r="G93" s="9" t="s">
        <v>12</v>
      </c>
      <c r="H93" s="20" t="s">
        <v>14</v>
      </c>
      <c r="I93" s="8" t="s">
        <v>12</v>
      </c>
      <c r="J93" s="71"/>
      <c r="K93" s="12" t="s">
        <v>7</v>
      </c>
      <c r="L93" s="71"/>
      <c r="M93" s="9" t="s">
        <v>18</v>
      </c>
      <c r="N93" s="20" t="s">
        <v>14</v>
      </c>
      <c r="O93" s="8" t="s">
        <v>2</v>
      </c>
      <c r="P93" s="71"/>
      <c r="Q93" s="12" t="s">
        <v>15</v>
      </c>
      <c r="R93" s="71"/>
      <c r="S93" s="9" t="s">
        <v>7</v>
      </c>
    </row>
    <row r="94" spans="1:19" ht="15.75" thickBot="1" x14ac:dyDescent="0.3">
      <c r="A94" s="4" t="s">
        <v>20</v>
      </c>
      <c r="B94" s="13" t="s">
        <v>21</v>
      </c>
      <c r="C94" s="14" t="s">
        <v>26</v>
      </c>
      <c r="D94" s="72"/>
      <c r="E94" s="14" t="s">
        <v>22</v>
      </c>
      <c r="F94" s="72"/>
      <c r="G94" s="15" t="s">
        <v>16</v>
      </c>
      <c r="H94" s="19" t="s">
        <v>21</v>
      </c>
      <c r="I94" s="14" t="s">
        <v>16</v>
      </c>
      <c r="J94" s="72"/>
      <c r="K94" s="14" t="s">
        <v>9</v>
      </c>
      <c r="L94" s="72"/>
      <c r="M94" s="15" t="s">
        <v>22</v>
      </c>
      <c r="N94" s="19" t="s">
        <v>21</v>
      </c>
      <c r="O94" s="14" t="s">
        <v>23</v>
      </c>
      <c r="P94" s="72"/>
      <c r="Q94" s="14" t="s">
        <v>8</v>
      </c>
      <c r="R94" s="72"/>
      <c r="S94" s="15" t="s">
        <v>9</v>
      </c>
    </row>
    <row r="95" spans="1:19" ht="4.5" customHeight="1" thickBot="1" x14ac:dyDescent="0.3">
      <c r="A95" s="16"/>
      <c r="B95" s="16"/>
      <c r="C95" s="16"/>
      <c r="D95" s="73"/>
      <c r="E95" s="16"/>
      <c r="F95" s="73"/>
      <c r="G95" s="16"/>
      <c r="H95" s="16"/>
      <c r="I95" s="16"/>
      <c r="J95" s="73"/>
      <c r="K95" s="16"/>
      <c r="L95" s="73"/>
      <c r="M95" s="16"/>
      <c r="N95" s="16"/>
      <c r="O95" s="16"/>
      <c r="P95" s="73"/>
      <c r="Q95" s="16"/>
      <c r="R95" s="73"/>
      <c r="S95" s="16"/>
    </row>
    <row r="96" spans="1:19" x14ac:dyDescent="0.25">
      <c r="A96" s="1" t="s">
        <v>0</v>
      </c>
      <c r="B96" s="2" t="s">
        <v>38</v>
      </c>
      <c r="C96" s="116">
        <v>0.79166666666666663</v>
      </c>
      <c r="D96" s="117"/>
      <c r="E96" s="117"/>
      <c r="F96" s="117"/>
      <c r="G96" s="118"/>
      <c r="H96" s="2" t="s">
        <v>38</v>
      </c>
      <c r="I96" s="116">
        <v>0.83333333333333337</v>
      </c>
      <c r="J96" s="117"/>
      <c r="K96" s="117"/>
      <c r="L96" s="117"/>
      <c r="M96" s="118"/>
      <c r="N96" s="2" t="s">
        <v>38</v>
      </c>
      <c r="O96" s="116">
        <v>0.875</v>
      </c>
      <c r="P96" s="117"/>
      <c r="Q96" s="117"/>
      <c r="R96" s="117"/>
      <c r="S96" s="118"/>
    </row>
    <row r="97" spans="1:19" ht="15.75" thickBot="1" x14ac:dyDescent="0.3">
      <c r="A97" s="4" t="s">
        <v>25</v>
      </c>
      <c r="B97" s="17">
        <v>44138</v>
      </c>
      <c r="C97" s="119" t="s">
        <v>3</v>
      </c>
      <c r="D97" s="120"/>
      <c r="E97" s="121" t="s">
        <v>4</v>
      </c>
      <c r="F97" s="120"/>
      <c r="G97" s="5" t="s">
        <v>5</v>
      </c>
      <c r="H97" s="17">
        <v>44138</v>
      </c>
      <c r="I97" s="122" t="s">
        <v>3</v>
      </c>
      <c r="J97" s="122"/>
      <c r="K97" s="122" t="s">
        <v>4</v>
      </c>
      <c r="L97" s="122"/>
      <c r="M97" s="5" t="s">
        <v>5</v>
      </c>
      <c r="N97" s="17">
        <v>44138</v>
      </c>
      <c r="O97" s="122" t="s">
        <v>3</v>
      </c>
      <c r="P97" s="122"/>
      <c r="Q97" s="122" t="s">
        <v>4</v>
      </c>
      <c r="R97" s="122"/>
      <c r="S97" s="5" t="s">
        <v>5</v>
      </c>
    </row>
    <row r="98" spans="1:19" x14ac:dyDescent="0.25">
      <c r="A98" s="6" t="s">
        <v>61</v>
      </c>
      <c r="B98" s="7" t="s">
        <v>6</v>
      </c>
      <c r="C98" s="8" t="s">
        <v>26</v>
      </c>
      <c r="D98" s="70"/>
      <c r="E98" s="8" t="s">
        <v>11</v>
      </c>
      <c r="F98" s="70"/>
      <c r="G98" s="9" t="s">
        <v>16</v>
      </c>
      <c r="H98" s="20" t="s">
        <v>6</v>
      </c>
      <c r="I98" s="8" t="s">
        <v>16</v>
      </c>
      <c r="J98" s="70"/>
      <c r="K98" s="8" t="s">
        <v>19</v>
      </c>
      <c r="L98" s="70"/>
      <c r="M98" s="9" t="s">
        <v>11</v>
      </c>
      <c r="N98" s="20" t="s">
        <v>6</v>
      </c>
      <c r="O98" s="8" t="s">
        <v>23</v>
      </c>
      <c r="P98" s="70"/>
      <c r="Q98" s="8" t="s">
        <v>7</v>
      </c>
      <c r="R98" s="70"/>
      <c r="S98" s="9" t="s">
        <v>19</v>
      </c>
    </row>
    <row r="99" spans="1:19" x14ac:dyDescent="0.25">
      <c r="A99" s="10" t="s">
        <v>25</v>
      </c>
      <c r="B99" s="11" t="s">
        <v>14</v>
      </c>
      <c r="C99" s="8" t="s">
        <v>10</v>
      </c>
      <c r="D99" s="71"/>
      <c r="E99" s="8" t="s">
        <v>20</v>
      </c>
      <c r="F99" s="71"/>
      <c r="G99" s="9" t="s">
        <v>18</v>
      </c>
      <c r="H99" s="20" t="s">
        <v>14</v>
      </c>
      <c r="I99" s="8" t="s">
        <v>18</v>
      </c>
      <c r="J99" s="71"/>
      <c r="K99" s="12" t="s">
        <v>22</v>
      </c>
      <c r="L99" s="71"/>
      <c r="M99" s="9" t="s">
        <v>23</v>
      </c>
      <c r="N99" s="20" t="s">
        <v>14</v>
      </c>
      <c r="O99" s="8" t="s">
        <v>15</v>
      </c>
      <c r="P99" s="71"/>
      <c r="Q99" s="12" t="s">
        <v>9</v>
      </c>
      <c r="R99" s="71"/>
      <c r="S99" s="9" t="s">
        <v>22</v>
      </c>
    </row>
    <row r="100" spans="1:19" ht="15.75" thickBot="1" x14ac:dyDescent="0.3">
      <c r="A100" s="4" t="s">
        <v>24</v>
      </c>
      <c r="B100" s="13" t="s">
        <v>21</v>
      </c>
      <c r="C100" s="14" t="s">
        <v>12</v>
      </c>
      <c r="D100" s="72"/>
      <c r="E100" s="14" t="s">
        <v>17</v>
      </c>
      <c r="F100" s="72"/>
      <c r="G100" s="15" t="s">
        <v>2</v>
      </c>
      <c r="H100" s="19" t="s">
        <v>21</v>
      </c>
      <c r="I100" s="14" t="s">
        <v>2</v>
      </c>
      <c r="J100" s="72"/>
      <c r="K100" s="14" t="s">
        <v>60</v>
      </c>
      <c r="L100" s="72"/>
      <c r="M100" s="15" t="s">
        <v>17</v>
      </c>
      <c r="N100" s="19" t="s">
        <v>21</v>
      </c>
      <c r="O100" s="14" t="s">
        <v>8</v>
      </c>
      <c r="P100" s="72"/>
      <c r="Q100" s="14" t="s">
        <v>13</v>
      </c>
      <c r="R100" s="72"/>
      <c r="S100" s="15" t="s">
        <v>60</v>
      </c>
    </row>
    <row r="101" spans="1:19" ht="4.5" customHeight="1" thickBot="1" x14ac:dyDescent="0.3">
      <c r="A101" s="16"/>
      <c r="B101" s="16"/>
      <c r="C101" s="16"/>
      <c r="D101" s="73"/>
      <c r="E101" s="16"/>
      <c r="F101" s="73"/>
      <c r="G101" s="16"/>
      <c r="H101" s="16"/>
      <c r="I101" s="16"/>
      <c r="J101" s="73"/>
      <c r="K101" s="16"/>
      <c r="L101" s="73"/>
      <c r="M101" s="16"/>
      <c r="N101" s="16"/>
      <c r="O101" s="16"/>
      <c r="P101" s="73"/>
      <c r="Q101" s="16"/>
      <c r="R101" s="73"/>
      <c r="S101" s="16"/>
    </row>
    <row r="102" spans="1:19" x14ac:dyDescent="0.25">
      <c r="A102" s="1" t="s">
        <v>0</v>
      </c>
      <c r="B102" s="2" t="s">
        <v>58</v>
      </c>
      <c r="C102" s="116">
        <v>0.79166666666666663</v>
      </c>
      <c r="D102" s="117"/>
      <c r="E102" s="117"/>
      <c r="F102" s="117"/>
      <c r="G102" s="118"/>
      <c r="H102" s="2" t="s">
        <v>58</v>
      </c>
      <c r="I102" s="116">
        <v>0.83333333333333337</v>
      </c>
      <c r="J102" s="117"/>
      <c r="K102" s="117"/>
      <c r="L102" s="117"/>
      <c r="M102" s="118"/>
      <c r="N102" s="2" t="s">
        <v>58</v>
      </c>
      <c r="O102" s="116">
        <v>0.875</v>
      </c>
      <c r="P102" s="117"/>
      <c r="Q102" s="117"/>
      <c r="R102" s="117"/>
      <c r="S102" s="118"/>
    </row>
    <row r="103" spans="1:19" ht="15.75" thickBot="1" x14ac:dyDescent="0.3">
      <c r="A103" s="4" t="s">
        <v>26</v>
      </c>
      <c r="B103" s="17">
        <v>44145</v>
      </c>
      <c r="C103" s="119" t="s">
        <v>3</v>
      </c>
      <c r="D103" s="120"/>
      <c r="E103" s="121" t="s">
        <v>4</v>
      </c>
      <c r="F103" s="120"/>
      <c r="G103" s="5" t="s">
        <v>5</v>
      </c>
      <c r="H103" s="17">
        <v>44145</v>
      </c>
      <c r="I103" s="122" t="s">
        <v>3</v>
      </c>
      <c r="J103" s="122"/>
      <c r="K103" s="122" t="s">
        <v>4</v>
      </c>
      <c r="L103" s="122"/>
      <c r="M103" s="5" t="s">
        <v>5</v>
      </c>
      <c r="N103" s="17">
        <v>44145</v>
      </c>
      <c r="O103" s="122" t="s">
        <v>3</v>
      </c>
      <c r="P103" s="122"/>
      <c r="Q103" s="122" t="s">
        <v>4</v>
      </c>
      <c r="R103" s="122"/>
      <c r="S103" s="5" t="s">
        <v>5</v>
      </c>
    </row>
    <row r="104" spans="1:19" x14ac:dyDescent="0.25">
      <c r="A104" s="6" t="s">
        <v>61</v>
      </c>
      <c r="B104" s="7" t="s">
        <v>6</v>
      </c>
      <c r="C104" s="8" t="s">
        <v>12</v>
      </c>
      <c r="D104" s="70"/>
      <c r="E104" s="8" t="s">
        <v>25</v>
      </c>
      <c r="F104" s="70"/>
      <c r="G104" s="9" t="s">
        <v>2</v>
      </c>
      <c r="H104" s="20" t="s">
        <v>6</v>
      </c>
      <c r="I104" s="8" t="s">
        <v>2</v>
      </c>
      <c r="J104" s="70"/>
      <c r="K104" s="8" t="s">
        <v>20</v>
      </c>
      <c r="L104" s="70"/>
      <c r="M104" s="9" t="s">
        <v>25</v>
      </c>
      <c r="N104" s="20" t="s">
        <v>6</v>
      </c>
      <c r="O104" s="8" t="s">
        <v>8</v>
      </c>
      <c r="P104" s="70"/>
      <c r="Q104" s="8" t="s">
        <v>22</v>
      </c>
      <c r="R104" s="70"/>
      <c r="S104" s="9" t="s">
        <v>20</v>
      </c>
    </row>
    <row r="105" spans="1:19" x14ac:dyDescent="0.25">
      <c r="A105" s="10" t="s">
        <v>26</v>
      </c>
      <c r="B105" s="11" t="s">
        <v>14</v>
      </c>
      <c r="C105" s="8" t="s">
        <v>16</v>
      </c>
      <c r="D105" s="71"/>
      <c r="E105" s="8" t="s">
        <v>24</v>
      </c>
      <c r="F105" s="71"/>
      <c r="G105" s="9" t="s">
        <v>23</v>
      </c>
      <c r="H105" s="20" t="s">
        <v>14</v>
      </c>
      <c r="I105" s="8" t="s">
        <v>23</v>
      </c>
      <c r="J105" s="71"/>
      <c r="K105" s="12" t="s">
        <v>17</v>
      </c>
      <c r="L105" s="71"/>
      <c r="M105" s="9" t="s">
        <v>8</v>
      </c>
      <c r="N105" s="20" t="s">
        <v>14</v>
      </c>
      <c r="O105" s="8" t="s">
        <v>9</v>
      </c>
      <c r="P105" s="71"/>
      <c r="Q105" s="12" t="s">
        <v>60</v>
      </c>
      <c r="R105" s="71"/>
      <c r="S105" s="9" t="s">
        <v>17</v>
      </c>
    </row>
    <row r="106" spans="1:19" ht="15.75" thickBot="1" x14ac:dyDescent="0.3">
      <c r="A106" s="4" t="s">
        <v>10</v>
      </c>
      <c r="B106" s="13" t="s">
        <v>21</v>
      </c>
      <c r="C106" s="14" t="s">
        <v>18</v>
      </c>
      <c r="D106" s="72"/>
      <c r="E106" s="14" t="s">
        <v>11</v>
      </c>
      <c r="F106" s="72"/>
      <c r="G106" s="15" t="s">
        <v>15</v>
      </c>
      <c r="H106" s="19" t="s">
        <v>21</v>
      </c>
      <c r="I106" s="14" t="s">
        <v>15</v>
      </c>
      <c r="J106" s="72"/>
      <c r="K106" s="14" t="s">
        <v>19</v>
      </c>
      <c r="L106" s="72"/>
      <c r="M106" s="15" t="s">
        <v>11</v>
      </c>
      <c r="N106" s="19" t="s">
        <v>21</v>
      </c>
      <c r="O106" s="14" t="s">
        <v>13</v>
      </c>
      <c r="P106" s="72"/>
      <c r="Q106" s="14" t="s">
        <v>7</v>
      </c>
      <c r="R106" s="72"/>
      <c r="S106" s="15" t="s">
        <v>19</v>
      </c>
    </row>
    <row r="107" spans="1:19" ht="4.5" customHeight="1" thickBot="1" x14ac:dyDescent="0.3">
      <c r="A107" s="16"/>
      <c r="B107" s="16"/>
      <c r="C107" s="16"/>
      <c r="D107" s="73"/>
      <c r="E107" s="16"/>
      <c r="F107" s="73"/>
      <c r="G107" s="16"/>
      <c r="H107" s="16"/>
      <c r="I107" s="16"/>
      <c r="J107" s="73"/>
      <c r="K107" s="16"/>
      <c r="L107" s="73"/>
      <c r="M107" s="16"/>
      <c r="N107" s="16"/>
      <c r="O107" s="16"/>
      <c r="P107" s="73"/>
      <c r="Q107" s="16"/>
      <c r="R107" s="73"/>
      <c r="S107" s="16"/>
    </row>
    <row r="108" spans="1:19" x14ac:dyDescent="0.25">
      <c r="A108" s="1" t="s">
        <v>0</v>
      </c>
      <c r="B108" s="2" t="s">
        <v>39</v>
      </c>
      <c r="C108" s="116">
        <v>0.79166666666666663</v>
      </c>
      <c r="D108" s="117"/>
      <c r="E108" s="117"/>
      <c r="F108" s="117"/>
      <c r="G108" s="118"/>
      <c r="H108" s="2" t="s">
        <v>39</v>
      </c>
      <c r="I108" s="116">
        <v>0.83333333333333337</v>
      </c>
      <c r="J108" s="117"/>
      <c r="K108" s="117"/>
      <c r="L108" s="117"/>
      <c r="M108" s="118"/>
      <c r="N108" s="2" t="s">
        <v>39</v>
      </c>
      <c r="O108" s="116">
        <v>0.875</v>
      </c>
      <c r="P108" s="117"/>
      <c r="Q108" s="117"/>
      <c r="R108" s="117"/>
      <c r="S108" s="118"/>
    </row>
    <row r="109" spans="1:19" ht="15.75" thickBot="1" x14ac:dyDescent="0.3">
      <c r="A109" s="4" t="s">
        <v>12</v>
      </c>
      <c r="B109" s="17">
        <v>44152</v>
      </c>
      <c r="C109" s="119" t="s">
        <v>3</v>
      </c>
      <c r="D109" s="120"/>
      <c r="E109" s="121" t="s">
        <v>4</v>
      </c>
      <c r="F109" s="120"/>
      <c r="G109" s="5" t="s">
        <v>5</v>
      </c>
      <c r="H109" s="17">
        <v>44152</v>
      </c>
      <c r="I109" s="122" t="s">
        <v>3</v>
      </c>
      <c r="J109" s="122"/>
      <c r="K109" s="122" t="s">
        <v>4</v>
      </c>
      <c r="L109" s="122"/>
      <c r="M109" s="5" t="s">
        <v>5</v>
      </c>
      <c r="N109" s="17">
        <v>44152</v>
      </c>
      <c r="O109" s="122" t="s">
        <v>3</v>
      </c>
      <c r="P109" s="122"/>
      <c r="Q109" s="122" t="s">
        <v>4</v>
      </c>
      <c r="R109" s="122"/>
      <c r="S109" s="5" t="s">
        <v>5</v>
      </c>
    </row>
    <row r="110" spans="1:19" x14ac:dyDescent="0.25">
      <c r="A110" s="6" t="s">
        <v>61</v>
      </c>
      <c r="B110" s="7" t="s">
        <v>6</v>
      </c>
      <c r="C110" s="8" t="s">
        <v>18</v>
      </c>
      <c r="D110" s="70"/>
      <c r="E110" s="8" t="s">
        <v>26</v>
      </c>
      <c r="F110" s="70"/>
      <c r="G110" s="9" t="s">
        <v>15</v>
      </c>
      <c r="H110" s="20" t="s">
        <v>6</v>
      </c>
      <c r="I110" s="8" t="s">
        <v>15</v>
      </c>
      <c r="J110" s="70"/>
      <c r="K110" s="8" t="s">
        <v>24</v>
      </c>
      <c r="L110" s="70"/>
      <c r="M110" s="9" t="s">
        <v>26</v>
      </c>
      <c r="N110" s="20" t="s">
        <v>6</v>
      </c>
      <c r="O110" s="8" t="s">
        <v>13</v>
      </c>
      <c r="P110" s="70"/>
      <c r="Q110" s="8" t="s">
        <v>17</v>
      </c>
      <c r="R110" s="70"/>
      <c r="S110" s="9" t="s">
        <v>24</v>
      </c>
    </row>
    <row r="111" spans="1:19" x14ac:dyDescent="0.25">
      <c r="A111" s="10" t="s">
        <v>12</v>
      </c>
      <c r="B111" s="11" t="s">
        <v>14</v>
      </c>
      <c r="C111" s="8" t="s">
        <v>2</v>
      </c>
      <c r="D111" s="71"/>
      <c r="E111" s="8" t="s">
        <v>10</v>
      </c>
      <c r="F111" s="71"/>
      <c r="G111" s="9" t="s">
        <v>8</v>
      </c>
      <c r="H111" s="20" t="s">
        <v>14</v>
      </c>
      <c r="I111" s="8" t="s">
        <v>8</v>
      </c>
      <c r="J111" s="71"/>
      <c r="K111" s="12" t="s">
        <v>11</v>
      </c>
      <c r="L111" s="71"/>
      <c r="M111" s="9" t="s">
        <v>13</v>
      </c>
      <c r="N111" s="20" t="s">
        <v>14</v>
      </c>
      <c r="O111" s="8" t="s">
        <v>60</v>
      </c>
      <c r="P111" s="71"/>
      <c r="Q111" s="12" t="s">
        <v>19</v>
      </c>
      <c r="R111" s="71"/>
      <c r="S111" s="9" t="s">
        <v>11</v>
      </c>
    </row>
    <row r="112" spans="1:19" ht="15.75" thickBot="1" x14ac:dyDescent="0.3">
      <c r="A112" s="4" t="s">
        <v>16</v>
      </c>
      <c r="B112" s="13" t="s">
        <v>21</v>
      </c>
      <c r="C112" s="14" t="s">
        <v>23</v>
      </c>
      <c r="D112" s="72"/>
      <c r="E112" s="14" t="s">
        <v>25</v>
      </c>
      <c r="F112" s="72"/>
      <c r="G112" s="15" t="s">
        <v>9</v>
      </c>
      <c r="H112" s="19" t="s">
        <v>21</v>
      </c>
      <c r="I112" s="14" t="s">
        <v>9</v>
      </c>
      <c r="J112" s="72"/>
      <c r="K112" s="14" t="s">
        <v>20</v>
      </c>
      <c r="L112" s="72"/>
      <c r="M112" s="15" t="s">
        <v>25</v>
      </c>
      <c r="N112" s="19" t="s">
        <v>21</v>
      </c>
      <c r="O112" s="14" t="s">
        <v>7</v>
      </c>
      <c r="P112" s="72"/>
      <c r="Q112" s="14" t="s">
        <v>22</v>
      </c>
      <c r="R112" s="72"/>
      <c r="S112" s="15" t="s">
        <v>20</v>
      </c>
    </row>
    <row r="113" spans="1:20" ht="4.5" customHeight="1" thickBot="1" x14ac:dyDescent="0.3">
      <c r="A113" s="16"/>
      <c r="B113" s="16"/>
      <c r="C113" s="16"/>
      <c r="D113" s="73"/>
      <c r="E113" s="16"/>
      <c r="F113" s="73"/>
      <c r="G113" s="16"/>
      <c r="H113" s="16"/>
      <c r="I113" s="16"/>
      <c r="J113" s="73"/>
      <c r="K113" s="16"/>
      <c r="L113" s="73"/>
      <c r="M113" s="16"/>
      <c r="N113" s="16"/>
      <c r="O113" s="16"/>
      <c r="P113" s="73"/>
      <c r="Q113" s="16"/>
      <c r="R113" s="73"/>
      <c r="S113" s="16"/>
    </row>
    <row r="114" spans="1:20" x14ac:dyDescent="0.25">
      <c r="A114" s="82" t="s">
        <v>0</v>
      </c>
      <c r="B114" s="97" t="s">
        <v>40</v>
      </c>
      <c r="C114" s="123">
        <v>0.79166666666666663</v>
      </c>
      <c r="D114" s="124"/>
      <c r="E114" s="124"/>
      <c r="F114" s="124"/>
      <c r="G114" s="125"/>
      <c r="H114" s="97" t="s">
        <v>40</v>
      </c>
      <c r="I114" s="123">
        <v>0.83333333333333337</v>
      </c>
      <c r="J114" s="124"/>
      <c r="K114" s="124"/>
      <c r="L114" s="124"/>
      <c r="M114" s="125"/>
      <c r="N114" s="99" t="s">
        <v>40</v>
      </c>
      <c r="O114" s="123">
        <v>0.875</v>
      </c>
      <c r="P114" s="124"/>
      <c r="Q114" s="124"/>
      <c r="R114" s="124"/>
      <c r="S114" s="125"/>
    </row>
    <row r="115" spans="1:20" ht="15.75" thickBot="1" x14ac:dyDescent="0.3">
      <c r="A115" s="87" t="s">
        <v>18</v>
      </c>
      <c r="B115" s="84" t="s">
        <v>91</v>
      </c>
      <c r="C115" s="126" t="s">
        <v>3</v>
      </c>
      <c r="D115" s="127"/>
      <c r="E115" s="128" t="s">
        <v>4</v>
      </c>
      <c r="F115" s="127"/>
      <c r="G115" s="86" t="s">
        <v>5</v>
      </c>
      <c r="H115" s="84" t="s">
        <v>91</v>
      </c>
      <c r="I115" s="129" t="s">
        <v>3</v>
      </c>
      <c r="J115" s="129"/>
      <c r="K115" s="129" t="s">
        <v>4</v>
      </c>
      <c r="L115" s="129"/>
      <c r="M115" s="86" t="s">
        <v>5</v>
      </c>
      <c r="N115" s="84" t="s">
        <v>91</v>
      </c>
      <c r="O115" s="129" t="s">
        <v>3</v>
      </c>
      <c r="P115" s="129"/>
      <c r="Q115" s="129" t="s">
        <v>4</v>
      </c>
      <c r="R115" s="129"/>
      <c r="S115" s="86" t="s">
        <v>5</v>
      </c>
    </row>
    <row r="116" spans="1:20" ht="15.75" thickBot="1" x14ac:dyDescent="0.3">
      <c r="A116" s="83" t="s">
        <v>61</v>
      </c>
      <c r="B116" s="98" t="s">
        <v>6</v>
      </c>
      <c r="C116" s="88" t="s">
        <v>23</v>
      </c>
      <c r="D116" s="89"/>
      <c r="E116" s="88" t="s">
        <v>12</v>
      </c>
      <c r="F116" s="89"/>
      <c r="G116" s="90" t="s">
        <v>13</v>
      </c>
      <c r="H116" s="98" t="s">
        <v>6</v>
      </c>
      <c r="I116" s="88" t="s">
        <v>13</v>
      </c>
      <c r="J116" s="89"/>
      <c r="K116" s="88" t="s">
        <v>25</v>
      </c>
      <c r="L116" s="89"/>
      <c r="M116" s="90" t="s">
        <v>12</v>
      </c>
      <c r="N116" s="100" t="s">
        <v>6</v>
      </c>
      <c r="O116" s="91" t="s">
        <v>22</v>
      </c>
      <c r="P116" s="101"/>
      <c r="Q116" s="91" t="s">
        <v>17</v>
      </c>
      <c r="R116" s="101"/>
      <c r="S116" s="93" t="s">
        <v>25</v>
      </c>
    </row>
    <row r="117" spans="1:20" ht="15.75" thickBot="1" x14ac:dyDescent="0.3">
      <c r="A117" s="87" t="s">
        <v>18</v>
      </c>
      <c r="B117" s="85" t="s">
        <v>14</v>
      </c>
      <c r="C117" s="91" t="s">
        <v>8</v>
      </c>
      <c r="D117" s="92"/>
      <c r="E117" s="91" t="s">
        <v>26</v>
      </c>
      <c r="F117" s="92"/>
      <c r="G117" s="93" t="s">
        <v>7</v>
      </c>
      <c r="H117" s="85" t="s">
        <v>14</v>
      </c>
      <c r="I117" s="91" t="s">
        <v>7</v>
      </c>
      <c r="J117" s="92"/>
      <c r="K117" s="91" t="s">
        <v>11</v>
      </c>
      <c r="L117" s="92"/>
      <c r="M117" s="93" t="s">
        <v>26</v>
      </c>
      <c r="N117" s="104"/>
      <c r="O117" s="102"/>
      <c r="P117" s="103"/>
      <c r="Q117" s="102"/>
      <c r="R117" s="103"/>
      <c r="S117" s="102"/>
      <c r="T117" s="38"/>
    </row>
    <row r="118" spans="1:20" ht="4.5" customHeight="1" thickBot="1" x14ac:dyDescent="0.3">
      <c r="A118" s="16"/>
      <c r="B118" s="41"/>
      <c r="C118" s="16"/>
      <c r="D118" s="73"/>
      <c r="E118" s="16"/>
      <c r="F118" s="73"/>
      <c r="G118" s="16"/>
      <c r="H118" s="16"/>
      <c r="I118" s="16"/>
      <c r="J118" s="73"/>
      <c r="K118" s="16"/>
      <c r="L118" s="73"/>
      <c r="M118" s="16"/>
      <c r="N118" s="16"/>
      <c r="O118" s="16"/>
      <c r="P118" s="73"/>
      <c r="Q118" s="16"/>
      <c r="R118" s="73"/>
      <c r="S118" s="16"/>
    </row>
    <row r="119" spans="1:20" x14ac:dyDescent="0.25">
      <c r="A119" s="1" t="s">
        <v>0</v>
      </c>
      <c r="B119" s="2" t="s">
        <v>41</v>
      </c>
      <c r="C119" s="116">
        <v>0.79166666666666663</v>
      </c>
      <c r="D119" s="117"/>
      <c r="E119" s="117"/>
      <c r="F119" s="117"/>
      <c r="G119" s="118"/>
      <c r="H119" s="2" t="s">
        <v>41</v>
      </c>
      <c r="I119" s="116">
        <v>0.83333333333333337</v>
      </c>
      <c r="J119" s="117"/>
      <c r="K119" s="117"/>
      <c r="L119" s="117"/>
      <c r="M119" s="118"/>
      <c r="N119" s="2" t="s">
        <v>41</v>
      </c>
      <c r="O119" s="116">
        <v>0.875</v>
      </c>
      <c r="P119" s="117"/>
      <c r="Q119" s="117"/>
      <c r="R119" s="117"/>
      <c r="S119" s="118"/>
    </row>
    <row r="120" spans="1:20" ht="15.75" thickBot="1" x14ac:dyDescent="0.3">
      <c r="A120" s="4" t="s">
        <v>23</v>
      </c>
      <c r="B120" s="17">
        <v>44159</v>
      </c>
      <c r="C120" s="119" t="s">
        <v>3</v>
      </c>
      <c r="D120" s="120"/>
      <c r="E120" s="121" t="s">
        <v>4</v>
      </c>
      <c r="F120" s="120"/>
      <c r="G120" s="5" t="s">
        <v>5</v>
      </c>
      <c r="H120" s="17">
        <v>44159</v>
      </c>
      <c r="I120" s="122" t="s">
        <v>3</v>
      </c>
      <c r="J120" s="122"/>
      <c r="K120" s="122" t="s">
        <v>4</v>
      </c>
      <c r="L120" s="122"/>
      <c r="M120" s="5" t="s">
        <v>5</v>
      </c>
      <c r="N120" s="17">
        <v>44159</v>
      </c>
      <c r="O120" s="122" t="s">
        <v>3</v>
      </c>
      <c r="P120" s="122"/>
      <c r="Q120" s="122" t="s">
        <v>4</v>
      </c>
      <c r="R120" s="122"/>
      <c r="S120" s="5" t="s">
        <v>5</v>
      </c>
    </row>
    <row r="121" spans="1:20" x14ac:dyDescent="0.25">
      <c r="A121" s="6" t="s">
        <v>61</v>
      </c>
      <c r="B121" s="11" t="s">
        <v>6</v>
      </c>
      <c r="C121" s="22" t="s">
        <v>45</v>
      </c>
      <c r="D121" s="75"/>
      <c r="E121" s="22" t="s">
        <v>44</v>
      </c>
      <c r="F121" s="75"/>
      <c r="G121" s="21" t="s">
        <v>46</v>
      </c>
      <c r="H121" s="11" t="s">
        <v>6</v>
      </c>
      <c r="I121" s="22" t="s">
        <v>47</v>
      </c>
      <c r="J121" s="75"/>
      <c r="K121" s="22" t="s">
        <v>46</v>
      </c>
      <c r="L121" s="75"/>
      <c r="M121" s="21" t="s">
        <v>44</v>
      </c>
      <c r="N121" s="20" t="s">
        <v>6</v>
      </c>
      <c r="O121" s="8" t="s">
        <v>17</v>
      </c>
      <c r="P121" s="71"/>
      <c r="Q121" s="8" t="s">
        <v>11</v>
      </c>
      <c r="R121" s="71"/>
      <c r="S121" s="9" t="s">
        <v>26</v>
      </c>
    </row>
    <row r="122" spans="1:20" ht="15.75" thickBot="1" x14ac:dyDescent="0.3">
      <c r="A122" s="4" t="s">
        <v>23</v>
      </c>
      <c r="B122" s="19" t="s">
        <v>14</v>
      </c>
      <c r="C122" s="14" t="s">
        <v>8</v>
      </c>
      <c r="D122" s="76"/>
      <c r="E122" s="14" t="s">
        <v>18</v>
      </c>
      <c r="F122" s="72"/>
      <c r="G122" s="15" t="s">
        <v>7</v>
      </c>
      <c r="H122" s="20" t="s">
        <v>14</v>
      </c>
      <c r="I122" s="8" t="s">
        <v>7</v>
      </c>
      <c r="J122" s="71"/>
      <c r="K122" s="12" t="s">
        <v>26</v>
      </c>
      <c r="L122" s="71"/>
      <c r="M122" s="9" t="s">
        <v>18</v>
      </c>
      <c r="N122" s="19" t="s">
        <v>14</v>
      </c>
      <c r="O122" s="14" t="s">
        <v>22</v>
      </c>
      <c r="P122" s="76"/>
      <c r="Q122" s="14" t="s">
        <v>25</v>
      </c>
      <c r="R122" s="72"/>
      <c r="S122" s="15" t="s">
        <v>12</v>
      </c>
    </row>
    <row r="123" spans="1:20" ht="15.75" thickBot="1" x14ac:dyDescent="0.3">
      <c r="A123" s="37"/>
      <c r="B123" s="24"/>
      <c r="C123" s="24"/>
      <c r="D123" s="77"/>
      <c r="E123" s="38"/>
      <c r="F123" s="77"/>
      <c r="G123" s="40"/>
      <c r="H123" s="19" t="s">
        <v>21</v>
      </c>
      <c r="I123" s="14" t="s">
        <v>13</v>
      </c>
      <c r="J123" s="72"/>
      <c r="K123" s="14" t="s">
        <v>12</v>
      </c>
      <c r="L123" s="72"/>
      <c r="M123" s="35" t="s">
        <v>22</v>
      </c>
      <c r="N123" s="24"/>
      <c r="O123" s="39"/>
      <c r="P123" s="77"/>
      <c r="Q123" s="38"/>
      <c r="R123" s="77"/>
      <c r="S123" s="38"/>
      <c r="T123" s="38"/>
    </row>
    <row r="124" spans="1:20" ht="4.5" customHeight="1" thickBot="1" x14ac:dyDescent="0.3">
      <c r="A124" s="16"/>
      <c r="B124" s="41"/>
      <c r="C124" s="16"/>
      <c r="D124" s="73"/>
      <c r="E124" s="16"/>
      <c r="F124" s="73"/>
      <c r="G124" s="16"/>
      <c r="H124" s="16"/>
      <c r="I124" s="16"/>
      <c r="J124" s="73"/>
      <c r="K124" s="16"/>
      <c r="L124" s="73"/>
      <c r="M124" s="34"/>
      <c r="N124" s="16"/>
      <c r="O124" s="16"/>
      <c r="P124" s="73"/>
      <c r="Q124" s="16"/>
      <c r="R124" s="73"/>
      <c r="S124" s="16"/>
    </row>
    <row r="125" spans="1:20" x14ac:dyDescent="0.25">
      <c r="A125" s="1" t="s">
        <v>0</v>
      </c>
      <c r="B125" s="2" t="s">
        <v>42</v>
      </c>
      <c r="C125" s="116">
        <v>0.79166666666666663</v>
      </c>
      <c r="D125" s="117"/>
      <c r="E125" s="117"/>
      <c r="F125" s="117"/>
      <c r="G125" s="118"/>
      <c r="H125" s="2" t="s">
        <v>42</v>
      </c>
      <c r="I125" s="116">
        <v>0.83333333333333337</v>
      </c>
      <c r="J125" s="117"/>
      <c r="K125" s="117"/>
      <c r="L125" s="117"/>
      <c r="M125" s="118"/>
      <c r="N125" s="2" t="s">
        <v>42</v>
      </c>
      <c r="O125" s="116">
        <v>0.875</v>
      </c>
      <c r="P125" s="117"/>
      <c r="Q125" s="117"/>
      <c r="R125" s="117"/>
      <c r="S125" s="118"/>
    </row>
    <row r="126" spans="1:20" ht="15.75" thickBot="1" x14ac:dyDescent="0.3">
      <c r="A126" s="4" t="s">
        <v>8</v>
      </c>
      <c r="B126" s="17">
        <v>44166</v>
      </c>
      <c r="C126" s="119" t="s">
        <v>3</v>
      </c>
      <c r="D126" s="120"/>
      <c r="E126" s="121" t="s">
        <v>4</v>
      </c>
      <c r="F126" s="120"/>
      <c r="G126" s="5" t="s">
        <v>5</v>
      </c>
      <c r="H126" s="17">
        <v>44166</v>
      </c>
      <c r="I126" s="122" t="s">
        <v>3</v>
      </c>
      <c r="J126" s="122"/>
      <c r="K126" s="122" t="s">
        <v>4</v>
      </c>
      <c r="L126" s="122"/>
      <c r="M126" s="5" t="s">
        <v>5</v>
      </c>
      <c r="N126" s="17">
        <v>44166</v>
      </c>
      <c r="O126" s="122" t="s">
        <v>3</v>
      </c>
      <c r="P126" s="122"/>
      <c r="Q126" s="122" t="s">
        <v>4</v>
      </c>
      <c r="R126" s="122"/>
      <c r="S126" s="5" t="s">
        <v>5</v>
      </c>
    </row>
    <row r="127" spans="1:20" x14ac:dyDescent="0.25">
      <c r="A127" s="6" t="s">
        <v>61</v>
      </c>
      <c r="B127" s="7" t="s">
        <v>6</v>
      </c>
      <c r="C127" s="22" t="s">
        <v>56</v>
      </c>
      <c r="D127" s="75"/>
      <c r="E127" s="22" t="s">
        <v>55</v>
      </c>
      <c r="F127" s="75"/>
      <c r="G127" s="36" t="s">
        <v>13</v>
      </c>
      <c r="H127" s="20" t="s">
        <v>6</v>
      </c>
      <c r="I127" s="8" t="s">
        <v>13</v>
      </c>
      <c r="J127" s="70"/>
      <c r="K127" s="8" t="s">
        <v>23</v>
      </c>
      <c r="L127" s="70"/>
      <c r="M127" s="9" t="s">
        <v>17</v>
      </c>
      <c r="N127" s="20" t="s">
        <v>6</v>
      </c>
      <c r="O127" s="8" t="s">
        <v>17</v>
      </c>
      <c r="P127" s="70"/>
      <c r="Q127" s="8" t="s">
        <v>26</v>
      </c>
      <c r="R127" s="70"/>
      <c r="S127" s="9" t="s">
        <v>23</v>
      </c>
    </row>
    <row r="128" spans="1:20" ht="15.75" thickBot="1" x14ac:dyDescent="0.3">
      <c r="A128" s="4" t="s">
        <v>8</v>
      </c>
      <c r="B128" s="19" t="s">
        <v>14</v>
      </c>
      <c r="C128" s="14" t="s">
        <v>7</v>
      </c>
      <c r="D128" s="72"/>
      <c r="E128" s="14" t="s">
        <v>18</v>
      </c>
      <c r="F128" s="72"/>
      <c r="G128" s="15" t="s">
        <v>22</v>
      </c>
      <c r="H128" s="19" t="s">
        <v>14</v>
      </c>
      <c r="I128" s="14" t="s">
        <v>22</v>
      </c>
      <c r="J128" s="72"/>
      <c r="K128" s="14" t="s">
        <v>12</v>
      </c>
      <c r="L128" s="72"/>
      <c r="M128" s="15" t="s">
        <v>18</v>
      </c>
      <c r="N128" s="19" t="s">
        <v>14</v>
      </c>
      <c r="O128" s="14" t="s">
        <v>11</v>
      </c>
      <c r="P128" s="72"/>
      <c r="Q128" s="14" t="s">
        <v>25</v>
      </c>
      <c r="R128" s="72"/>
      <c r="S128" s="15" t="s">
        <v>12</v>
      </c>
    </row>
    <row r="129" spans="1:19" ht="4.5" customHeight="1" thickBot="1" x14ac:dyDescent="0.3">
      <c r="A129" s="16"/>
      <c r="B129" s="16"/>
      <c r="C129" s="16"/>
      <c r="D129" s="73"/>
      <c r="E129" s="16"/>
      <c r="F129" s="73"/>
      <c r="G129" s="16"/>
      <c r="H129" s="16"/>
      <c r="I129" s="16"/>
      <c r="J129" s="73"/>
      <c r="K129" s="16"/>
      <c r="L129" s="73"/>
      <c r="M129" s="16"/>
      <c r="N129" s="16"/>
      <c r="O129" s="16"/>
      <c r="P129" s="73"/>
      <c r="Q129" s="16"/>
      <c r="R129" s="73"/>
      <c r="S129" s="16"/>
    </row>
    <row r="130" spans="1:19" x14ac:dyDescent="0.25">
      <c r="A130" s="25"/>
      <c r="B130" s="26" t="s">
        <v>43</v>
      </c>
      <c r="C130" s="109">
        <v>0.79166666666666663</v>
      </c>
      <c r="D130" s="110"/>
      <c r="E130" s="110"/>
      <c r="F130" s="110"/>
      <c r="G130" s="111"/>
      <c r="H130" s="26" t="s">
        <v>43</v>
      </c>
      <c r="I130" s="109">
        <v>0.83333333333333337</v>
      </c>
      <c r="J130" s="110"/>
      <c r="K130" s="110"/>
      <c r="L130" s="110"/>
      <c r="M130" s="111"/>
    </row>
    <row r="131" spans="1:19" x14ac:dyDescent="0.25">
      <c r="A131" s="25"/>
      <c r="B131" s="27">
        <v>44173</v>
      </c>
      <c r="C131" s="115" t="s">
        <v>3</v>
      </c>
      <c r="D131" s="115"/>
      <c r="E131" s="115" t="s">
        <v>4</v>
      </c>
      <c r="F131" s="115"/>
      <c r="G131" s="28" t="s">
        <v>5</v>
      </c>
      <c r="H131" s="27">
        <v>44173</v>
      </c>
      <c r="I131" s="115" t="s">
        <v>3</v>
      </c>
      <c r="J131" s="115"/>
      <c r="K131" s="115" t="s">
        <v>4</v>
      </c>
      <c r="L131" s="115"/>
      <c r="M131" s="28" t="s">
        <v>5</v>
      </c>
      <c r="O131" s="130" t="s">
        <v>83</v>
      </c>
      <c r="P131" s="130"/>
      <c r="Q131" s="130"/>
      <c r="R131" s="130"/>
    </row>
    <row r="132" spans="1:19" ht="15.75" thickBot="1" x14ac:dyDescent="0.3">
      <c r="A132" s="25"/>
      <c r="B132" s="42" t="s">
        <v>6</v>
      </c>
      <c r="C132" s="31" t="s">
        <v>51</v>
      </c>
      <c r="D132" s="72"/>
      <c r="E132" s="31" t="s">
        <v>50</v>
      </c>
      <c r="F132" s="72"/>
      <c r="G132" s="32" t="s">
        <v>49</v>
      </c>
      <c r="H132" s="23" t="s">
        <v>6</v>
      </c>
      <c r="I132" s="22" t="s">
        <v>48</v>
      </c>
      <c r="J132" s="71"/>
      <c r="K132" s="22" t="s">
        <v>49</v>
      </c>
      <c r="L132" s="71"/>
      <c r="M132" s="21" t="s">
        <v>50</v>
      </c>
      <c r="O132" s="131" t="s">
        <v>84</v>
      </c>
      <c r="P132" s="131"/>
      <c r="Q132" s="132" t="s">
        <v>85</v>
      </c>
      <c r="R132" s="132"/>
    </row>
    <row r="133" spans="1:19" ht="15.75" thickBot="1" x14ac:dyDescent="0.3">
      <c r="A133" s="16"/>
      <c r="B133" s="38"/>
      <c r="C133" s="38"/>
      <c r="D133" s="77"/>
      <c r="E133" s="38"/>
      <c r="F133" s="77"/>
      <c r="G133" s="40"/>
      <c r="H133" s="30" t="s">
        <v>14</v>
      </c>
      <c r="I133" s="31" t="s">
        <v>56</v>
      </c>
      <c r="J133" s="76"/>
      <c r="K133" s="31" t="s">
        <v>55</v>
      </c>
      <c r="L133" s="76"/>
      <c r="M133" s="32" t="s">
        <v>51</v>
      </c>
      <c r="O133" s="133" t="s">
        <v>86</v>
      </c>
      <c r="P133" s="133"/>
      <c r="Q133" s="134" t="s">
        <v>87</v>
      </c>
      <c r="R133" s="134"/>
    </row>
    <row r="134" spans="1:19" ht="4.5" customHeight="1" thickBot="1" x14ac:dyDescent="0.3">
      <c r="B134" s="16"/>
      <c r="C134" s="16"/>
      <c r="D134" s="73"/>
      <c r="E134" s="16"/>
      <c r="F134" s="73"/>
      <c r="G134" s="16"/>
      <c r="H134" s="16"/>
      <c r="I134" s="16"/>
      <c r="J134" s="73"/>
      <c r="K134" s="16"/>
      <c r="L134" s="73"/>
      <c r="M134" s="16"/>
      <c r="N134" s="16"/>
      <c r="Q134" s="105" t="s">
        <v>92</v>
      </c>
      <c r="R134" s="106"/>
      <c r="S134" s="16"/>
    </row>
    <row r="135" spans="1:19" x14ac:dyDescent="0.25">
      <c r="A135" s="16"/>
      <c r="B135" s="26" t="s">
        <v>59</v>
      </c>
      <c r="C135" s="109">
        <v>0.79166666666666663</v>
      </c>
      <c r="D135" s="110"/>
      <c r="E135" s="110"/>
      <c r="F135" s="110"/>
      <c r="G135" s="111"/>
      <c r="H135" s="26" t="s">
        <v>59</v>
      </c>
      <c r="I135" s="109">
        <v>0.83333333333333337</v>
      </c>
      <c r="J135" s="110"/>
      <c r="K135" s="110"/>
      <c r="L135" s="110"/>
      <c r="M135" s="111"/>
      <c r="Q135" s="107"/>
      <c r="R135" s="108"/>
    </row>
    <row r="136" spans="1:19" ht="15.75" thickBot="1" x14ac:dyDescent="0.3">
      <c r="A136" s="25"/>
      <c r="B136" s="27">
        <v>44180</v>
      </c>
      <c r="C136" s="112" t="s">
        <v>3</v>
      </c>
      <c r="D136" s="113"/>
      <c r="E136" s="114" t="s">
        <v>4</v>
      </c>
      <c r="F136" s="113"/>
      <c r="G136" s="28" t="s">
        <v>5</v>
      </c>
      <c r="H136" s="27">
        <v>44180</v>
      </c>
      <c r="I136" s="115" t="s">
        <v>3</v>
      </c>
      <c r="J136" s="115"/>
      <c r="K136" s="115" t="s">
        <v>4</v>
      </c>
      <c r="L136" s="115"/>
      <c r="M136" s="28" t="s">
        <v>5</v>
      </c>
    </row>
    <row r="137" spans="1:19" ht="15.75" thickBot="1" x14ac:dyDescent="0.3">
      <c r="A137" s="25"/>
      <c r="B137" s="30" t="s">
        <v>6</v>
      </c>
      <c r="C137" s="31" t="s">
        <v>53</v>
      </c>
      <c r="D137" s="76"/>
      <c r="E137" s="31" t="s">
        <v>54</v>
      </c>
      <c r="F137" s="76"/>
      <c r="G137" s="31" t="s">
        <v>55</v>
      </c>
      <c r="H137" s="30" t="s">
        <v>6</v>
      </c>
      <c r="I137" s="31" t="s">
        <v>56</v>
      </c>
      <c r="J137" s="72"/>
      <c r="K137" s="31" t="s">
        <v>55</v>
      </c>
      <c r="L137" s="72"/>
      <c r="M137" s="32" t="s">
        <v>54</v>
      </c>
      <c r="N137" s="29" t="s">
        <v>52</v>
      </c>
    </row>
    <row r="138" spans="1:19" ht="4.5" customHeight="1" x14ac:dyDescent="0.25"/>
    <row r="139" spans="1:19" x14ac:dyDescent="0.25">
      <c r="A139" s="16"/>
    </row>
    <row r="140" spans="1:19" x14ac:dyDescent="0.25">
      <c r="A140" s="16"/>
      <c r="R140" s="77"/>
    </row>
    <row r="141" spans="1:19" x14ac:dyDescent="0.25">
      <c r="A141" s="16"/>
    </row>
    <row r="142" spans="1:19" ht="4.5" customHeight="1" x14ac:dyDescent="0.25">
      <c r="A142" s="16"/>
    </row>
    <row r="143" spans="1:19" x14ac:dyDescent="0.25">
      <c r="A143" s="16"/>
    </row>
    <row r="144" spans="1:19" x14ac:dyDescent="0.25">
      <c r="A144" s="16"/>
    </row>
    <row r="146" spans="1:13" ht="15" customHeight="1" x14ac:dyDescent="0.25">
      <c r="A146" s="16"/>
      <c r="B146" s="33"/>
      <c r="C146" s="33"/>
      <c r="D146" s="79"/>
      <c r="E146" s="33"/>
      <c r="F146" s="79"/>
      <c r="G146" s="33"/>
      <c r="H146" s="33"/>
      <c r="I146" s="33"/>
      <c r="J146" s="79"/>
      <c r="K146" s="33"/>
      <c r="L146" s="79"/>
      <c r="M146" s="33"/>
    </row>
  </sheetData>
  <mergeCells count="216">
    <mergeCell ref="O131:R131"/>
    <mergeCell ref="O132:P132"/>
    <mergeCell ref="Q132:R132"/>
    <mergeCell ref="O133:P133"/>
    <mergeCell ref="Q133:R133"/>
    <mergeCell ref="C12:G12"/>
    <mergeCell ref="I12:M12"/>
    <mergeCell ref="O12:S12"/>
    <mergeCell ref="C13:D13"/>
    <mergeCell ref="E13:F13"/>
    <mergeCell ref="I13:J13"/>
    <mergeCell ref="K13:L13"/>
    <mergeCell ref="O13:P13"/>
    <mergeCell ref="Q13:R13"/>
    <mergeCell ref="C18:G18"/>
    <mergeCell ref="I18:M18"/>
    <mergeCell ref="O18:S18"/>
    <mergeCell ref="C19:D19"/>
    <mergeCell ref="E19:F19"/>
    <mergeCell ref="I19:J19"/>
    <mergeCell ref="K19:L19"/>
    <mergeCell ref="O19:P19"/>
    <mergeCell ref="Q19:R19"/>
    <mergeCell ref="C24:G24"/>
    <mergeCell ref="C6:G6"/>
    <mergeCell ref="I6:M6"/>
    <mergeCell ref="O6:S6"/>
    <mergeCell ref="C7:D7"/>
    <mergeCell ref="E7:F7"/>
    <mergeCell ref="I7:J7"/>
    <mergeCell ref="K7:L7"/>
    <mergeCell ref="O7:P7"/>
    <mergeCell ref="Q7:R7"/>
    <mergeCell ref="C1:G1"/>
    <mergeCell ref="I1:M1"/>
    <mergeCell ref="O1:S1"/>
    <mergeCell ref="C2:D2"/>
    <mergeCell ref="E2:F2"/>
    <mergeCell ref="I2:J2"/>
    <mergeCell ref="K2:L2"/>
    <mergeCell ref="O2:P2"/>
    <mergeCell ref="Q2:R2"/>
    <mergeCell ref="I24:M24"/>
    <mergeCell ref="O24:S24"/>
    <mergeCell ref="C25:D25"/>
    <mergeCell ref="E25:F25"/>
    <mergeCell ref="I25:J25"/>
    <mergeCell ref="K25:L25"/>
    <mergeCell ref="O25:P25"/>
    <mergeCell ref="Q25:R25"/>
    <mergeCell ref="C30:G30"/>
    <mergeCell ref="I30:M30"/>
    <mergeCell ref="O30:S30"/>
    <mergeCell ref="C31:D31"/>
    <mergeCell ref="E31:F31"/>
    <mergeCell ref="I31:J31"/>
    <mergeCell ref="K31:L31"/>
    <mergeCell ref="O31:P31"/>
    <mergeCell ref="Q31:R31"/>
    <mergeCell ref="C36:G36"/>
    <mergeCell ref="I36:M36"/>
    <mergeCell ref="O36:S36"/>
    <mergeCell ref="C37:D37"/>
    <mergeCell ref="E37:F37"/>
    <mergeCell ref="I37:J37"/>
    <mergeCell ref="K37:L37"/>
    <mergeCell ref="O37:P37"/>
    <mergeCell ref="Q37:R37"/>
    <mergeCell ref="C42:G42"/>
    <mergeCell ref="I42:M42"/>
    <mergeCell ref="O42:S42"/>
    <mergeCell ref="C43:D43"/>
    <mergeCell ref="E43:F43"/>
    <mergeCell ref="I43:J43"/>
    <mergeCell ref="K43:L43"/>
    <mergeCell ref="O43:P43"/>
    <mergeCell ref="Q43:R43"/>
    <mergeCell ref="C48:G48"/>
    <mergeCell ref="I48:M48"/>
    <mergeCell ref="O48:S48"/>
    <mergeCell ref="C49:D49"/>
    <mergeCell ref="E49:F49"/>
    <mergeCell ref="I49:J49"/>
    <mergeCell ref="K49:L49"/>
    <mergeCell ref="O49:P49"/>
    <mergeCell ref="Q49:R49"/>
    <mergeCell ref="C54:G54"/>
    <mergeCell ref="I54:M54"/>
    <mergeCell ref="O54:S54"/>
    <mergeCell ref="C55:D55"/>
    <mergeCell ref="E55:F55"/>
    <mergeCell ref="I55:J55"/>
    <mergeCell ref="K55:L55"/>
    <mergeCell ref="O55:P55"/>
    <mergeCell ref="Q55:R55"/>
    <mergeCell ref="C61:D61"/>
    <mergeCell ref="E61:F61"/>
    <mergeCell ref="I61:J61"/>
    <mergeCell ref="K61:L61"/>
    <mergeCell ref="O61:P61"/>
    <mergeCell ref="Q61:R61"/>
    <mergeCell ref="C60:G60"/>
    <mergeCell ref="I60:M60"/>
    <mergeCell ref="O60:S60"/>
    <mergeCell ref="C66:G66"/>
    <mergeCell ref="I66:M66"/>
    <mergeCell ref="O66:S66"/>
    <mergeCell ref="C67:D67"/>
    <mergeCell ref="E67:F67"/>
    <mergeCell ref="I67:J67"/>
    <mergeCell ref="K67:L67"/>
    <mergeCell ref="O67:P67"/>
    <mergeCell ref="Q67:R67"/>
    <mergeCell ref="C72:G72"/>
    <mergeCell ref="I72:M72"/>
    <mergeCell ref="O72:S72"/>
    <mergeCell ref="C73:D73"/>
    <mergeCell ref="E73:F73"/>
    <mergeCell ref="I73:J73"/>
    <mergeCell ref="K73:L73"/>
    <mergeCell ref="O73:P73"/>
    <mergeCell ref="Q73:R73"/>
    <mergeCell ref="C78:G78"/>
    <mergeCell ref="I78:M78"/>
    <mergeCell ref="O78:S78"/>
    <mergeCell ref="C79:D79"/>
    <mergeCell ref="E79:F79"/>
    <mergeCell ref="I79:J79"/>
    <mergeCell ref="K79:L79"/>
    <mergeCell ref="O79:P79"/>
    <mergeCell ref="Q79:R79"/>
    <mergeCell ref="C84:G84"/>
    <mergeCell ref="I84:M84"/>
    <mergeCell ref="O84:S84"/>
    <mergeCell ref="C85:D85"/>
    <mergeCell ref="E85:F85"/>
    <mergeCell ref="I85:J85"/>
    <mergeCell ref="K85:L85"/>
    <mergeCell ref="O85:P85"/>
    <mergeCell ref="Q85:R85"/>
    <mergeCell ref="C90:G90"/>
    <mergeCell ref="I90:M90"/>
    <mergeCell ref="O90:S90"/>
    <mergeCell ref="C91:D91"/>
    <mergeCell ref="E91:F91"/>
    <mergeCell ref="I91:J91"/>
    <mergeCell ref="K91:L91"/>
    <mergeCell ref="O91:P91"/>
    <mergeCell ref="Q91:R91"/>
    <mergeCell ref="C96:G96"/>
    <mergeCell ref="I96:M96"/>
    <mergeCell ref="O96:S96"/>
    <mergeCell ref="C97:D97"/>
    <mergeCell ref="E97:F97"/>
    <mergeCell ref="I97:J97"/>
    <mergeCell ref="K97:L97"/>
    <mergeCell ref="O97:P97"/>
    <mergeCell ref="Q97:R97"/>
    <mergeCell ref="C102:G102"/>
    <mergeCell ref="I102:M102"/>
    <mergeCell ref="O102:S102"/>
    <mergeCell ref="C103:D103"/>
    <mergeCell ref="E103:F103"/>
    <mergeCell ref="I103:J103"/>
    <mergeCell ref="K103:L103"/>
    <mergeCell ref="O103:P103"/>
    <mergeCell ref="Q103:R103"/>
    <mergeCell ref="C108:G108"/>
    <mergeCell ref="I108:M108"/>
    <mergeCell ref="O108:S108"/>
    <mergeCell ref="C109:D109"/>
    <mergeCell ref="E109:F109"/>
    <mergeCell ref="I109:J109"/>
    <mergeCell ref="K109:L109"/>
    <mergeCell ref="O109:P109"/>
    <mergeCell ref="Q109:R109"/>
    <mergeCell ref="C114:G114"/>
    <mergeCell ref="I114:M114"/>
    <mergeCell ref="O114:S114"/>
    <mergeCell ref="C115:D115"/>
    <mergeCell ref="E115:F115"/>
    <mergeCell ref="I115:J115"/>
    <mergeCell ref="K115:L115"/>
    <mergeCell ref="O115:P115"/>
    <mergeCell ref="Q115:R115"/>
    <mergeCell ref="C120:D120"/>
    <mergeCell ref="E120:F120"/>
    <mergeCell ref="I120:J120"/>
    <mergeCell ref="K120:L120"/>
    <mergeCell ref="O120:P120"/>
    <mergeCell ref="Q120:R120"/>
    <mergeCell ref="C119:G119"/>
    <mergeCell ref="I119:M119"/>
    <mergeCell ref="O119:S119"/>
    <mergeCell ref="Q134:R135"/>
    <mergeCell ref="C135:G135"/>
    <mergeCell ref="I135:M135"/>
    <mergeCell ref="C136:D136"/>
    <mergeCell ref="E136:F136"/>
    <mergeCell ref="I136:J136"/>
    <mergeCell ref="K136:L136"/>
    <mergeCell ref="C130:G130"/>
    <mergeCell ref="I130:M130"/>
    <mergeCell ref="C131:D131"/>
    <mergeCell ref="E131:F131"/>
    <mergeCell ref="I131:J131"/>
    <mergeCell ref="K131:L131"/>
    <mergeCell ref="C125:G125"/>
    <mergeCell ref="I125:M125"/>
    <mergeCell ref="O125:S125"/>
    <mergeCell ref="C126:D126"/>
    <mergeCell ref="E126:F126"/>
    <mergeCell ref="I126:J126"/>
    <mergeCell ref="K126:L126"/>
    <mergeCell ref="O126:P126"/>
    <mergeCell ref="Q126:R126"/>
  </mergeCells>
  <conditionalFormatting sqref="D5:D7 D11:D50 F5:F7 F118:F1048576 D118:D1048576 F59:F113 D59:D113 D52:D53 F11:F53">
    <cfRule type="colorScale" priority="31">
      <colorScale>
        <cfvo type="min"/>
        <cfvo type="max"/>
        <color rgb="FFFF0000"/>
        <color rgb="FF00B050"/>
      </colorScale>
    </cfRule>
  </conditionalFormatting>
  <conditionalFormatting sqref="J11:J49 J5:J7 L5:L7 L118:L1048576 J118:J1048576 L59:L113 J59:J113 J51 J53 L11:L53">
    <cfRule type="colorScale" priority="30">
      <colorScale>
        <cfvo type="min"/>
        <cfvo type="max"/>
        <color rgb="FFFF0000"/>
        <color rgb="FF00B050"/>
      </colorScale>
    </cfRule>
  </conditionalFormatting>
  <conditionalFormatting sqref="P11:P50 P5:P7 R5:R7 R118:R133 P118:P133 P136:P1048576 R136:R1048576 R59:R113 P59:P113 P52:P53 R11:R53">
    <cfRule type="colorScale" priority="29">
      <colorScale>
        <cfvo type="min"/>
        <cfvo type="max"/>
        <color rgb="FFFF0000"/>
        <color rgb="FF00B050"/>
      </colorScale>
    </cfRule>
  </conditionalFormatting>
  <conditionalFormatting sqref="D114:D117 F114:F117">
    <cfRule type="colorScale" priority="28">
      <colorScale>
        <cfvo type="min"/>
        <cfvo type="max"/>
        <color rgb="FFFF0000"/>
        <color rgb="FF00B050"/>
      </colorScale>
    </cfRule>
  </conditionalFormatting>
  <conditionalFormatting sqref="J114:J117 L114:L117">
    <cfRule type="colorScale" priority="27">
      <colorScale>
        <cfvo type="min"/>
        <cfvo type="max"/>
        <color rgb="FFFF0000"/>
        <color rgb="FF00B050"/>
      </colorScale>
    </cfRule>
  </conditionalFormatting>
  <conditionalFormatting sqref="P114:P117 R114:R117">
    <cfRule type="colorScale" priority="26">
      <colorScale>
        <cfvo type="min"/>
        <cfvo type="max"/>
        <color rgb="FFFF0000"/>
        <color rgb="FF00B050"/>
      </colorScale>
    </cfRule>
  </conditionalFormatting>
  <conditionalFormatting sqref="D54:D56 F54:F56">
    <cfRule type="colorScale" priority="19">
      <colorScale>
        <cfvo type="min"/>
        <cfvo type="max"/>
        <color rgb="FFFF0000"/>
        <color rgb="FF00B050"/>
      </colorScale>
    </cfRule>
  </conditionalFormatting>
  <conditionalFormatting sqref="J54:J55 L54:L58 J57">
    <cfRule type="colorScale" priority="18">
      <colorScale>
        <cfvo type="min"/>
        <cfvo type="max"/>
        <color rgb="FFFF0000"/>
        <color rgb="FF00B050"/>
      </colorScale>
    </cfRule>
  </conditionalFormatting>
  <conditionalFormatting sqref="P54:P56 R54:R58 P58">
    <cfRule type="colorScale" priority="17">
      <colorScale>
        <cfvo type="min"/>
        <cfvo type="max"/>
        <color rgb="FFFF0000"/>
        <color rgb="FF00B050"/>
      </colorScale>
    </cfRule>
  </conditionalFormatting>
  <conditionalFormatting sqref="F58 D58">
    <cfRule type="colorScale" priority="16">
      <colorScale>
        <cfvo type="min"/>
        <cfvo type="max"/>
        <color rgb="FFFF0000"/>
        <color rgb="FF00B050"/>
      </colorScale>
    </cfRule>
  </conditionalFormatting>
  <conditionalFormatting sqref="F57 D57">
    <cfRule type="colorScale" priority="14">
      <colorScale>
        <cfvo type="min"/>
        <cfvo type="max"/>
        <color rgb="FFFF0000"/>
        <color rgb="FF00B050"/>
      </colorScale>
    </cfRule>
  </conditionalFormatting>
  <conditionalFormatting sqref="J56">
    <cfRule type="colorScale" priority="13">
      <colorScale>
        <cfvo type="min"/>
        <cfvo type="max"/>
        <color rgb="FFFF0000"/>
        <color rgb="FF00B050"/>
      </colorScale>
    </cfRule>
  </conditionalFormatting>
  <conditionalFormatting sqref="J58">
    <cfRule type="colorScale" priority="12">
      <colorScale>
        <cfvo type="min"/>
        <cfvo type="max"/>
        <color rgb="FFFF0000"/>
        <color rgb="FF00B050"/>
      </colorScale>
    </cfRule>
  </conditionalFormatting>
  <conditionalFormatting sqref="P57">
    <cfRule type="colorScale" priority="11">
      <colorScale>
        <cfvo type="min"/>
        <cfvo type="max"/>
        <color rgb="FFFF0000"/>
        <color rgb="FF00B050"/>
      </colorScale>
    </cfRule>
  </conditionalFormatting>
  <conditionalFormatting sqref="D51">
    <cfRule type="colorScale" priority="10">
      <colorScale>
        <cfvo type="min"/>
        <cfvo type="max"/>
        <color rgb="FFFF0000"/>
        <color rgb="FF00B050"/>
      </colorScale>
    </cfRule>
  </conditionalFormatting>
  <conditionalFormatting sqref="J50">
    <cfRule type="colorScale" priority="9">
      <colorScale>
        <cfvo type="min"/>
        <cfvo type="max"/>
        <color rgb="FFFF0000"/>
        <color rgb="FF00B050"/>
      </colorScale>
    </cfRule>
  </conditionalFormatting>
  <conditionalFormatting sqref="J52">
    <cfRule type="colorScale" priority="8">
      <colorScale>
        <cfvo type="min"/>
        <cfvo type="max"/>
        <color rgb="FFFF0000"/>
        <color rgb="FF00B050"/>
      </colorScale>
    </cfRule>
  </conditionalFormatting>
  <conditionalFormatting sqref="P51">
    <cfRule type="colorScale" priority="7">
      <colorScale>
        <cfvo type="min"/>
        <cfvo type="max"/>
        <color rgb="FFFF0000"/>
        <color rgb="FF00B050"/>
      </colorScale>
    </cfRule>
  </conditionalFormatting>
  <conditionalFormatting sqref="D8:D10 F8:F10">
    <cfRule type="colorScale" priority="6">
      <colorScale>
        <cfvo type="min"/>
        <cfvo type="max"/>
        <color rgb="FFFF0000"/>
        <color rgb="FF00B050"/>
      </colorScale>
    </cfRule>
  </conditionalFormatting>
  <conditionalFormatting sqref="J8:J10 L8:L10">
    <cfRule type="colorScale" priority="5">
      <colorScale>
        <cfvo type="min"/>
        <cfvo type="max"/>
        <color rgb="FFFF0000"/>
        <color rgb="FF00B050"/>
      </colorScale>
    </cfRule>
  </conditionalFormatting>
  <conditionalFormatting sqref="P8:P10 R8:R10">
    <cfRule type="colorScale" priority="4">
      <colorScale>
        <cfvo type="min"/>
        <cfvo type="max"/>
        <color rgb="FFFF0000"/>
        <color rgb="FF00B050"/>
      </colorScale>
    </cfRule>
  </conditionalFormatting>
  <conditionalFormatting sqref="D1:D4 F1:F4">
    <cfRule type="colorScale" priority="3">
      <colorScale>
        <cfvo type="min"/>
        <cfvo type="max"/>
        <color rgb="FFFF0000"/>
        <color rgb="FF00B050"/>
      </colorScale>
    </cfRule>
  </conditionalFormatting>
  <conditionalFormatting sqref="J1:J4 L1:L4">
    <cfRule type="colorScale" priority="2">
      <colorScale>
        <cfvo type="min"/>
        <cfvo type="max"/>
        <color rgb="FFFF0000"/>
        <color rgb="FF00B050"/>
      </colorScale>
    </cfRule>
  </conditionalFormatting>
  <conditionalFormatting sqref="P1:P4 R1:R4">
    <cfRule type="colorScale" priority="1">
      <colorScale>
        <cfvo type="min"/>
        <cfvo type="max"/>
        <color rgb="FFFF0000"/>
        <color rgb="FF00B050"/>
      </colorScale>
    </cfRule>
  </conditionalFormatting>
  <printOptions horizontalCentered="1"/>
  <pageMargins left="0" right="0" top="1.1811023622047245" bottom="0.39370078740157483" header="0.39370078740157483" footer="0.39370078740157483"/>
  <pageSetup paperSize="8" scale="78" orientation="landscape" r:id="rId1"/>
  <rowBreaks count="2" manualBreakCount="2">
    <brk id="58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26"/>
  <sheetViews>
    <sheetView zoomScale="90" zoomScaleNormal="90" workbookViewId="0">
      <selection activeCell="Q32" sqref="Q32"/>
    </sheetView>
  </sheetViews>
  <sheetFormatPr defaultRowHeight="15" x14ac:dyDescent="0.25"/>
  <cols>
    <col min="1" max="1" width="2.7109375" customWidth="1"/>
    <col min="2" max="2" width="7.7109375" customWidth="1"/>
    <col min="3" max="3" width="16.85546875" bestFit="1" customWidth="1"/>
    <col min="4" max="15" width="7.7109375" customWidth="1"/>
    <col min="16" max="16" width="2.7109375" customWidth="1"/>
    <col min="17" max="20" width="8.7109375" customWidth="1"/>
    <col min="21" max="21" width="2.7109375" customWidth="1"/>
    <col min="22" max="22" width="8.7109375" customWidth="1"/>
    <col min="23" max="23" width="2.7109375" customWidth="1"/>
    <col min="24" max="24" width="8.7109375" customWidth="1"/>
  </cols>
  <sheetData>
    <row r="1" spans="2:24" ht="15.75" thickBot="1" x14ac:dyDescent="0.3"/>
    <row r="2" spans="2:24" ht="15.75" thickBot="1" x14ac:dyDescent="0.3">
      <c r="B2" s="135" t="s">
        <v>62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  <c r="Q2" s="138" t="s">
        <v>63</v>
      </c>
      <c r="R2" s="138"/>
      <c r="S2" s="138"/>
      <c r="T2" s="138"/>
      <c r="V2" s="139" t="s">
        <v>64</v>
      </c>
      <c r="W2" s="43"/>
      <c r="X2" s="140" t="s">
        <v>65</v>
      </c>
    </row>
    <row r="3" spans="2:24" ht="15.75" thickBot="1" x14ac:dyDescent="0.3">
      <c r="B3" s="44" t="s">
        <v>66</v>
      </c>
      <c r="C3" s="45" t="s">
        <v>67</v>
      </c>
      <c r="D3" s="45" t="s">
        <v>68</v>
      </c>
      <c r="E3" s="45" t="s">
        <v>69</v>
      </c>
      <c r="F3" s="45" t="s">
        <v>70</v>
      </c>
      <c r="G3" s="45" t="s">
        <v>71</v>
      </c>
      <c r="H3" s="45" t="s">
        <v>72</v>
      </c>
      <c r="I3" s="45" t="s">
        <v>73</v>
      </c>
      <c r="J3" s="45" t="s">
        <v>74</v>
      </c>
      <c r="K3" s="45" t="s">
        <v>75</v>
      </c>
      <c r="L3" s="45" t="s">
        <v>76</v>
      </c>
      <c r="M3" s="45" t="s">
        <v>77</v>
      </c>
      <c r="N3" s="45" t="s">
        <v>78</v>
      </c>
      <c r="O3" s="46" t="s">
        <v>79</v>
      </c>
      <c r="Q3" s="47" t="s">
        <v>76</v>
      </c>
      <c r="R3" s="47" t="s">
        <v>77</v>
      </c>
      <c r="S3" s="48" t="s">
        <v>80</v>
      </c>
      <c r="T3" s="48" t="s">
        <v>81</v>
      </c>
      <c r="V3" s="139"/>
      <c r="W3" s="43"/>
      <c r="X3" s="140"/>
    </row>
    <row r="4" spans="2:24" x14ac:dyDescent="0.25">
      <c r="B4" s="49">
        <v>1</v>
      </c>
      <c r="C4" s="66" t="s">
        <v>60</v>
      </c>
      <c r="D4" s="50"/>
      <c r="E4" s="50"/>
      <c r="F4" s="50"/>
      <c r="G4" s="50"/>
      <c r="H4" s="51"/>
      <c r="I4" s="50"/>
      <c r="J4" s="50">
        <f t="shared" ref="J4:J12" si="0">SUM(E4*3+G4*2+F4*1+I4)</f>
        <v>0</v>
      </c>
      <c r="K4" s="52" t="str">
        <f t="shared" ref="K4:K12" si="1">IFERROR(E4/D4," ")</f>
        <v xml:space="preserve"> </v>
      </c>
      <c r="L4" s="50"/>
      <c r="M4" s="50"/>
      <c r="N4" s="52" t="str">
        <f t="shared" ref="N4:N12" si="2">IFERROR(L4/M4," ")</f>
        <v xml:space="preserve"> </v>
      </c>
      <c r="O4" s="53"/>
      <c r="Q4" s="50"/>
      <c r="R4" s="50"/>
      <c r="S4" s="51">
        <f t="shared" ref="S4:T12" si="3">L4+Q4</f>
        <v>0</v>
      </c>
      <c r="T4" s="51">
        <f t="shared" si="3"/>
        <v>0</v>
      </c>
      <c r="V4" s="51">
        <f t="shared" ref="V4:V12" si="4">D4+1</f>
        <v>1</v>
      </c>
      <c r="W4" s="54"/>
      <c r="X4" s="51">
        <f t="shared" ref="X4:X12" si="5">SUM(E4:G4)-D4</f>
        <v>0</v>
      </c>
    </row>
    <row r="5" spans="2:24" x14ac:dyDescent="0.25">
      <c r="B5" s="55">
        <v>2</v>
      </c>
      <c r="C5" s="66" t="s">
        <v>15</v>
      </c>
      <c r="D5" s="50"/>
      <c r="E5" s="51"/>
      <c r="F5" s="51"/>
      <c r="G5" s="51"/>
      <c r="H5" s="51"/>
      <c r="I5" s="51"/>
      <c r="J5" s="51">
        <f t="shared" si="0"/>
        <v>0</v>
      </c>
      <c r="K5" s="56" t="str">
        <f t="shared" si="1"/>
        <v xml:space="preserve"> </v>
      </c>
      <c r="L5" s="51"/>
      <c r="M5" s="51"/>
      <c r="N5" s="56" t="str">
        <f t="shared" si="2"/>
        <v xml:space="preserve"> </v>
      </c>
      <c r="O5" s="57"/>
      <c r="Q5" s="50"/>
      <c r="R5" s="50"/>
      <c r="S5" s="51">
        <f t="shared" si="3"/>
        <v>0</v>
      </c>
      <c r="T5" s="51">
        <f t="shared" si="3"/>
        <v>0</v>
      </c>
      <c r="V5" s="51">
        <f t="shared" si="4"/>
        <v>1</v>
      </c>
      <c r="W5" s="54"/>
      <c r="X5" s="51">
        <f t="shared" si="5"/>
        <v>0</v>
      </c>
    </row>
    <row r="6" spans="2:24" x14ac:dyDescent="0.25">
      <c r="B6" s="55">
        <v>3</v>
      </c>
      <c r="C6" s="66" t="s">
        <v>9</v>
      </c>
      <c r="D6" s="50"/>
      <c r="E6" s="51"/>
      <c r="F6" s="51"/>
      <c r="G6" s="51"/>
      <c r="H6" s="51"/>
      <c r="I6" s="51"/>
      <c r="J6" s="51">
        <f t="shared" si="0"/>
        <v>0</v>
      </c>
      <c r="K6" s="56" t="str">
        <f t="shared" si="1"/>
        <v xml:space="preserve"> </v>
      </c>
      <c r="L6" s="51"/>
      <c r="M6" s="51"/>
      <c r="N6" s="56" t="str">
        <f t="shared" si="2"/>
        <v xml:space="preserve"> </v>
      </c>
      <c r="O6" s="57"/>
      <c r="Q6" s="51"/>
      <c r="R6" s="51"/>
      <c r="S6" s="51">
        <f t="shared" si="3"/>
        <v>0</v>
      </c>
      <c r="T6" s="51">
        <f t="shared" si="3"/>
        <v>0</v>
      </c>
      <c r="V6" s="51">
        <f t="shared" si="4"/>
        <v>1</v>
      </c>
      <c r="W6" s="54"/>
      <c r="X6" s="51">
        <f t="shared" si="5"/>
        <v>0</v>
      </c>
    </row>
    <row r="7" spans="2:24" x14ac:dyDescent="0.25">
      <c r="B7" s="55">
        <v>4</v>
      </c>
      <c r="C7" s="66" t="s">
        <v>2</v>
      </c>
      <c r="D7" s="50"/>
      <c r="E7" s="51"/>
      <c r="F7" s="51"/>
      <c r="G7" s="51"/>
      <c r="H7" s="51"/>
      <c r="I7" s="51"/>
      <c r="J7" s="51">
        <f t="shared" si="0"/>
        <v>0</v>
      </c>
      <c r="K7" s="56"/>
      <c r="L7" s="51"/>
      <c r="M7" s="51"/>
      <c r="N7" s="56" t="str">
        <f t="shared" si="2"/>
        <v xml:space="preserve"> </v>
      </c>
      <c r="O7" s="57"/>
      <c r="Q7" s="51"/>
      <c r="R7" s="51"/>
      <c r="S7" s="51">
        <f t="shared" ref="S7:S8" si="6">L7+Q7</f>
        <v>0</v>
      </c>
      <c r="T7" s="51">
        <f t="shared" ref="T7:T8" si="7">M7+R7</f>
        <v>0</v>
      </c>
      <c r="V7" s="51">
        <f t="shared" si="4"/>
        <v>1</v>
      </c>
      <c r="W7" s="54"/>
      <c r="X7" s="51">
        <f t="shared" si="5"/>
        <v>0</v>
      </c>
    </row>
    <row r="8" spans="2:24" x14ac:dyDescent="0.25">
      <c r="B8" s="55">
        <v>5</v>
      </c>
      <c r="C8" s="66" t="s">
        <v>19</v>
      </c>
      <c r="D8" s="50"/>
      <c r="E8" s="51"/>
      <c r="F8" s="51"/>
      <c r="G8" s="51"/>
      <c r="H8" s="51"/>
      <c r="I8" s="51"/>
      <c r="J8" s="51">
        <f t="shared" si="0"/>
        <v>0</v>
      </c>
      <c r="K8" s="56"/>
      <c r="L8" s="51"/>
      <c r="M8" s="51"/>
      <c r="N8" s="56" t="str">
        <f t="shared" si="2"/>
        <v xml:space="preserve"> </v>
      </c>
      <c r="O8" s="57"/>
      <c r="Q8" s="51"/>
      <c r="R8" s="51"/>
      <c r="S8" s="51">
        <f t="shared" si="6"/>
        <v>0</v>
      </c>
      <c r="T8" s="51">
        <f t="shared" si="7"/>
        <v>0</v>
      </c>
      <c r="V8" s="51">
        <f t="shared" si="4"/>
        <v>1</v>
      </c>
      <c r="W8" s="54"/>
      <c r="X8" s="51">
        <f t="shared" si="5"/>
        <v>0</v>
      </c>
    </row>
    <row r="9" spans="2:24" x14ac:dyDescent="0.25">
      <c r="B9" s="55">
        <v>6</v>
      </c>
      <c r="C9" s="66" t="s">
        <v>20</v>
      </c>
      <c r="D9" s="50"/>
      <c r="E9" s="51"/>
      <c r="F9" s="51"/>
      <c r="G9" s="51"/>
      <c r="H9" s="51"/>
      <c r="I9" s="51"/>
      <c r="J9" s="51">
        <f t="shared" si="0"/>
        <v>0</v>
      </c>
      <c r="K9" s="56" t="str">
        <f t="shared" si="1"/>
        <v xml:space="preserve"> </v>
      </c>
      <c r="L9" s="51"/>
      <c r="M9" s="51"/>
      <c r="N9" s="56" t="str">
        <f t="shared" si="2"/>
        <v xml:space="preserve"> </v>
      </c>
      <c r="O9" s="57"/>
      <c r="Q9" s="51"/>
      <c r="R9" s="51"/>
      <c r="S9" s="51">
        <f t="shared" si="3"/>
        <v>0</v>
      </c>
      <c r="T9" s="51">
        <f t="shared" si="3"/>
        <v>0</v>
      </c>
      <c r="V9" s="51">
        <f t="shared" si="4"/>
        <v>1</v>
      </c>
      <c r="W9" s="54"/>
      <c r="X9" s="51">
        <f t="shared" si="5"/>
        <v>0</v>
      </c>
    </row>
    <row r="10" spans="2:24" x14ac:dyDescent="0.25">
      <c r="B10" s="55">
        <v>7</v>
      </c>
      <c r="C10" s="66" t="s">
        <v>24</v>
      </c>
      <c r="D10" s="50"/>
      <c r="E10" s="51"/>
      <c r="F10" s="51"/>
      <c r="G10" s="51"/>
      <c r="H10" s="51"/>
      <c r="I10" s="51"/>
      <c r="J10" s="51">
        <f t="shared" si="0"/>
        <v>0</v>
      </c>
      <c r="K10" s="56" t="str">
        <f t="shared" si="1"/>
        <v xml:space="preserve"> </v>
      </c>
      <c r="L10" s="51"/>
      <c r="M10" s="51"/>
      <c r="N10" s="56" t="str">
        <f t="shared" si="2"/>
        <v xml:space="preserve"> </v>
      </c>
      <c r="O10" s="57"/>
      <c r="Q10" s="51"/>
      <c r="R10" s="51"/>
      <c r="S10" s="51">
        <f t="shared" si="3"/>
        <v>0</v>
      </c>
      <c r="T10" s="51">
        <f t="shared" si="3"/>
        <v>0</v>
      </c>
      <c r="V10" s="51">
        <f t="shared" si="4"/>
        <v>1</v>
      </c>
      <c r="W10" s="54"/>
      <c r="X10" s="51">
        <f t="shared" si="5"/>
        <v>0</v>
      </c>
    </row>
    <row r="11" spans="2:24" x14ac:dyDescent="0.25">
      <c r="B11" s="55">
        <v>8</v>
      </c>
      <c r="C11" s="67" t="s">
        <v>10</v>
      </c>
      <c r="D11" s="50"/>
      <c r="E11" s="51"/>
      <c r="F11" s="51"/>
      <c r="G11" s="51"/>
      <c r="H11" s="51"/>
      <c r="I11" s="51"/>
      <c r="J11" s="51">
        <f t="shared" si="0"/>
        <v>0</v>
      </c>
      <c r="K11" s="56" t="str">
        <f t="shared" si="1"/>
        <v xml:space="preserve"> </v>
      </c>
      <c r="L11" s="51"/>
      <c r="M11" s="51"/>
      <c r="N11" s="56" t="str">
        <f t="shared" si="2"/>
        <v xml:space="preserve"> </v>
      </c>
      <c r="O11" s="57"/>
      <c r="Q11" s="51"/>
      <c r="R11" s="51"/>
      <c r="S11" s="51">
        <f t="shared" si="3"/>
        <v>0</v>
      </c>
      <c r="T11" s="51">
        <f t="shared" si="3"/>
        <v>0</v>
      </c>
      <c r="V11" s="51">
        <f t="shared" si="4"/>
        <v>1</v>
      </c>
      <c r="W11" s="54"/>
      <c r="X11" s="51">
        <f t="shared" si="5"/>
        <v>0</v>
      </c>
    </row>
    <row r="12" spans="2:24" ht="15.75" thickBot="1" x14ac:dyDescent="0.3">
      <c r="B12" s="58">
        <v>9</v>
      </c>
      <c r="C12" s="68" t="s">
        <v>16</v>
      </c>
      <c r="D12" s="59"/>
      <c r="E12" s="59"/>
      <c r="F12" s="59"/>
      <c r="G12" s="59"/>
      <c r="H12" s="59"/>
      <c r="I12" s="59"/>
      <c r="J12" s="59">
        <f t="shared" si="0"/>
        <v>0</v>
      </c>
      <c r="K12" s="60" t="str">
        <f t="shared" si="1"/>
        <v xml:space="preserve"> </v>
      </c>
      <c r="L12" s="59"/>
      <c r="M12" s="59"/>
      <c r="N12" s="60" t="str">
        <f t="shared" si="2"/>
        <v xml:space="preserve"> </v>
      </c>
      <c r="O12" s="61"/>
      <c r="Q12" s="51"/>
      <c r="R12" s="51"/>
      <c r="S12" s="51">
        <f t="shared" si="3"/>
        <v>0</v>
      </c>
      <c r="T12" s="51">
        <f t="shared" si="3"/>
        <v>0</v>
      </c>
      <c r="V12" s="51">
        <f t="shared" si="4"/>
        <v>1</v>
      </c>
      <c r="W12" s="54"/>
      <c r="X12" s="51">
        <f t="shared" si="5"/>
        <v>0</v>
      </c>
    </row>
    <row r="13" spans="2:24" ht="15.75" thickBot="1" x14ac:dyDescent="0.3"/>
    <row r="14" spans="2:24" ht="15.75" thickBot="1" x14ac:dyDescent="0.3">
      <c r="B14" s="135" t="s">
        <v>82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  <c r="Q14" s="138" t="s">
        <v>63</v>
      </c>
      <c r="R14" s="138"/>
      <c r="S14" s="138"/>
      <c r="T14" s="138"/>
      <c r="U14" s="62"/>
      <c r="V14" s="139" t="s">
        <v>64</v>
      </c>
      <c r="W14" s="43"/>
      <c r="X14" s="140" t="s">
        <v>65</v>
      </c>
    </row>
    <row r="15" spans="2:24" ht="15.75" thickBot="1" x14ac:dyDescent="0.3">
      <c r="B15" s="44" t="s">
        <v>66</v>
      </c>
      <c r="C15" s="45" t="s">
        <v>67</v>
      </c>
      <c r="D15" s="45" t="s">
        <v>68</v>
      </c>
      <c r="E15" s="45" t="s">
        <v>69</v>
      </c>
      <c r="F15" s="45" t="s">
        <v>70</v>
      </c>
      <c r="G15" s="45" t="s">
        <v>71</v>
      </c>
      <c r="H15" s="45" t="s">
        <v>72</v>
      </c>
      <c r="I15" s="45" t="s">
        <v>73</v>
      </c>
      <c r="J15" s="45" t="s">
        <v>74</v>
      </c>
      <c r="K15" s="45" t="s">
        <v>75</v>
      </c>
      <c r="L15" s="45" t="s">
        <v>76</v>
      </c>
      <c r="M15" s="45" t="s">
        <v>77</v>
      </c>
      <c r="N15" s="45" t="s">
        <v>78</v>
      </c>
      <c r="O15" s="46" t="s">
        <v>79</v>
      </c>
      <c r="Q15" s="47" t="s">
        <v>76</v>
      </c>
      <c r="R15" s="47" t="s">
        <v>77</v>
      </c>
      <c r="S15" s="48" t="s">
        <v>80</v>
      </c>
      <c r="T15" s="48" t="s">
        <v>81</v>
      </c>
      <c r="U15" s="62"/>
      <c r="V15" s="139"/>
      <c r="W15" s="43"/>
      <c r="X15" s="140"/>
    </row>
    <row r="16" spans="2:24" x14ac:dyDescent="0.25">
      <c r="B16" s="49">
        <v>1</v>
      </c>
      <c r="C16" s="66" t="s">
        <v>13</v>
      </c>
      <c r="D16" s="50"/>
      <c r="E16" s="50"/>
      <c r="F16" s="50"/>
      <c r="G16" s="50"/>
      <c r="H16" s="50"/>
      <c r="I16" s="50"/>
      <c r="J16" s="50">
        <f t="shared" ref="J16:J26" si="8">SUM(E16*3+G16*2+F16*1+I16)</f>
        <v>0</v>
      </c>
      <c r="K16" s="52" t="str">
        <f t="shared" ref="K16:K26" si="9">IFERROR(E16/D16," ")</f>
        <v xml:space="preserve"> </v>
      </c>
      <c r="L16" s="50"/>
      <c r="M16" s="50"/>
      <c r="N16" s="52" t="str">
        <f t="shared" ref="N16:N26" si="10">IFERROR(L16/M16," ")</f>
        <v xml:space="preserve"> </v>
      </c>
      <c r="O16" s="53"/>
      <c r="Q16" s="50"/>
      <c r="R16" s="50"/>
      <c r="S16" s="51">
        <f t="shared" ref="S16:T26" si="11">L16+Q16</f>
        <v>0</v>
      </c>
      <c r="T16" s="51">
        <f t="shared" si="11"/>
        <v>0</v>
      </c>
      <c r="U16" s="62"/>
      <c r="V16" s="51">
        <f t="shared" ref="V16:V26" si="12">D16+1</f>
        <v>1</v>
      </c>
      <c r="W16" s="54"/>
      <c r="X16" s="51">
        <f t="shared" ref="X16:X20" si="13">SUM(E16:G16)-D16</f>
        <v>0</v>
      </c>
    </row>
    <row r="17" spans="2:24" x14ac:dyDescent="0.25">
      <c r="B17" s="55">
        <v>2</v>
      </c>
      <c r="C17" s="67" t="s">
        <v>17</v>
      </c>
      <c r="D17" s="50"/>
      <c r="E17" s="51"/>
      <c r="F17" s="51"/>
      <c r="G17" s="51"/>
      <c r="H17" s="51"/>
      <c r="I17" s="51"/>
      <c r="J17" s="51">
        <f t="shared" si="8"/>
        <v>0</v>
      </c>
      <c r="K17" s="56" t="str">
        <f t="shared" si="9"/>
        <v xml:space="preserve"> </v>
      </c>
      <c r="L17" s="51"/>
      <c r="M17" s="51"/>
      <c r="N17" s="56" t="str">
        <f t="shared" si="10"/>
        <v xml:space="preserve"> </v>
      </c>
      <c r="O17" s="57"/>
      <c r="Q17" s="50"/>
      <c r="R17" s="50"/>
      <c r="S17" s="51">
        <f t="shared" si="11"/>
        <v>0</v>
      </c>
      <c r="T17" s="51">
        <f t="shared" si="11"/>
        <v>0</v>
      </c>
      <c r="U17" s="62"/>
      <c r="V17" s="51">
        <f t="shared" si="12"/>
        <v>1</v>
      </c>
      <c r="W17" s="54"/>
      <c r="X17" s="51">
        <f t="shared" si="13"/>
        <v>0</v>
      </c>
    </row>
    <row r="18" spans="2:24" x14ac:dyDescent="0.25">
      <c r="B18" s="55">
        <v>3</v>
      </c>
      <c r="C18" s="67" t="s">
        <v>22</v>
      </c>
      <c r="D18" s="50"/>
      <c r="E18" s="51"/>
      <c r="F18" s="51"/>
      <c r="G18" s="51"/>
      <c r="H18" s="51"/>
      <c r="I18" s="51"/>
      <c r="J18" s="51">
        <f t="shared" si="8"/>
        <v>0</v>
      </c>
      <c r="K18" s="56" t="str">
        <f t="shared" si="9"/>
        <v xml:space="preserve"> </v>
      </c>
      <c r="L18" s="51"/>
      <c r="M18" s="51"/>
      <c r="N18" s="56" t="str">
        <f t="shared" si="10"/>
        <v xml:space="preserve"> </v>
      </c>
      <c r="O18" s="57"/>
      <c r="Q18" s="51"/>
      <c r="R18" s="51"/>
      <c r="S18" s="51">
        <f t="shared" si="11"/>
        <v>0</v>
      </c>
      <c r="T18" s="51">
        <f t="shared" si="11"/>
        <v>0</v>
      </c>
      <c r="U18" s="62"/>
      <c r="V18" s="51">
        <f t="shared" si="12"/>
        <v>1</v>
      </c>
      <c r="W18" s="54"/>
      <c r="X18" s="51">
        <f t="shared" si="13"/>
        <v>0</v>
      </c>
    </row>
    <row r="19" spans="2:24" x14ac:dyDescent="0.25">
      <c r="B19" s="55">
        <v>4</v>
      </c>
      <c r="C19" s="67" t="s">
        <v>25</v>
      </c>
      <c r="D19" s="50"/>
      <c r="E19" s="51"/>
      <c r="F19" s="51"/>
      <c r="G19" s="51"/>
      <c r="H19" s="51"/>
      <c r="I19" s="51"/>
      <c r="J19" s="51">
        <f t="shared" si="8"/>
        <v>0</v>
      </c>
      <c r="K19" s="56" t="str">
        <f t="shared" si="9"/>
        <v xml:space="preserve"> </v>
      </c>
      <c r="L19" s="51"/>
      <c r="M19" s="51"/>
      <c r="N19" s="56" t="str">
        <f t="shared" si="10"/>
        <v xml:space="preserve"> </v>
      </c>
      <c r="O19" s="57"/>
      <c r="Q19" s="51"/>
      <c r="R19" s="51"/>
      <c r="S19" s="51">
        <f t="shared" si="11"/>
        <v>0</v>
      </c>
      <c r="T19" s="51">
        <f t="shared" si="11"/>
        <v>0</v>
      </c>
      <c r="U19" s="62"/>
      <c r="V19" s="51">
        <f t="shared" si="12"/>
        <v>1</v>
      </c>
      <c r="W19" s="54"/>
      <c r="X19" s="51">
        <f t="shared" si="13"/>
        <v>0</v>
      </c>
    </row>
    <row r="20" spans="2:24" x14ac:dyDescent="0.25">
      <c r="B20" s="55">
        <v>5</v>
      </c>
      <c r="C20" s="67" t="s">
        <v>11</v>
      </c>
      <c r="D20" s="50"/>
      <c r="E20" s="51"/>
      <c r="F20" s="51"/>
      <c r="G20" s="51"/>
      <c r="H20" s="51"/>
      <c r="I20" s="51"/>
      <c r="J20" s="51">
        <f t="shared" si="8"/>
        <v>0</v>
      </c>
      <c r="K20" s="56" t="str">
        <f t="shared" si="9"/>
        <v xml:space="preserve"> </v>
      </c>
      <c r="L20" s="51"/>
      <c r="M20" s="51"/>
      <c r="N20" s="56" t="str">
        <f t="shared" si="10"/>
        <v xml:space="preserve"> </v>
      </c>
      <c r="O20" s="57"/>
      <c r="Q20" s="51"/>
      <c r="R20" s="51"/>
      <c r="S20" s="51">
        <f t="shared" si="11"/>
        <v>0</v>
      </c>
      <c r="T20" s="51">
        <f t="shared" si="11"/>
        <v>0</v>
      </c>
      <c r="U20" s="62"/>
      <c r="V20" s="51">
        <f t="shared" si="12"/>
        <v>1</v>
      </c>
      <c r="W20" s="54"/>
      <c r="X20" s="51">
        <f t="shared" si="13"/>
        <v>0</v>
      </c>
    </row>
    <row r="21" spans="2:24" x14ac:dyDescent="0.25">
      <c r="B21" s="55">
        <v>6</v>
      </c>
      <c r="C21" s="67" t="s">
        <v>7</v>
      </c>
      <c r="D21" s="50"/>
      <c r="E21" s="51"/>
      <c r="F21" s="51"/>
      <c r="G21" s="51"/>
      <c r="H21" s="51"/>
      <c r="I21" s="51"/>
      <c r="J21" s="51">
        <f t="shared" si="8"/>
        <v>0</v>
      </c>
      <c r="K21" s="56" t="str">
        <f t="shared" si="9"/>
        <v xml:space="preserve"> </v>
      </c>
      <c r="L21" s="51"/>
      <c r="M21" s="51"/>
      <c r="N21" s="56" t="str">
        <f t="shared" si="10"/>
        <v xml:space="preserve"> </v>
      </c>
      <c r="O21" s="57"/>
      <c r="Q21" s="51"/>
      <c r="R21" s="51"/>
      <c r="S21" s="51">
        <f t="shared" si="11"/>
        <v>0</v>
      </c>
      <c r="T21" s="51">
        <f t="shared" si="11"/>
        <v>0</v>
      </c>
      <c r="U21" s="62"/>
      <c r="V21" s="51">
        <f t="shared" si="12"/>
        <v>1</v>
      </c>
      <c r="W21" s="54"/>
      <c r="X21" s="51">
        <f>SUM(E21:G21)-D21</f>
        <v>0</v>
      </c>
    </row>
    <row r="22" spans="2:24" x14ac:dyDescent="0.25">
      <c r="B22" s="55">
        <v>7</v>
      </c>
      <c r="C22" s="67" t="s">
        <v>26</v>
      </c>
      <c r="D22" s="50"/>
      <c r="E22" s="51"/>
      <c r="F22" s="51"/>
      <c r="G22" s="51"/>
      <c r="H22" s="51"/>
      <c r="I22" s="51"/>
      <c r="J22" s="51">
        <f t="shared" si="8"/>
        <v>0</v>
      </c>
      <c r="K22" s="56" t="str">
        <f t="shared" si="9"/>
        <v xml:space="preserve"> </v>
      </c>
      <c r="L22" s="51"/>
      <c r="M22" s="51"/>
      <c r="N22" s="56" t="str">
        <f t="shared" si="10"/>
        <v xml:space="preserve"> </v>
      </c>
      <c r="O22" s="57"/>
      <c r="Q22" s="51"/>
      <c r="R22" s="51"/>
      <c r="S22" s="51">
        <f t="shared" si="11"/>
        <v>0</v>
      </c>
      <c r="T22" s="51">
        <f t="shared" si="11"/>
        <v>0</v>
      </c>
      <c r="U22" s="62"/>
      <c r="V22" s="51">
        <f t="shared" si="12"/>
        <v>1</v>
      </c>
      <c r="W22" s="54"/>
      <c r="X22" s="51">
        <f t="shared" ref="X22:X26" si="14">SUM(E22:G22)-D22</f>
        <v>0</v>
      </c>
    </row>
    <row r="23" spans="2:24" x14ac:dyDescent="0.25">
      <c r="B23" s="55">
        <v>8</v>
      </c>
      <c r="C23" s="67" t="s">
        <v>12</v>
      </c>
      <c r="D23" s="50"/>
      <c r="E23" s="51"/>
      <c r="F23" s="51"/>
      <c r="G23" s="51"/>
      <c r="H23" s="51"/>
      <c r="I23" s="51"/>
      <c r="J23" s="51">
        <f t="shared" si="8"/>
        <v>0</v>
      </c>
      <c r="K23" s="56" t="str">
        <f t="shared" si="9"/>
        <v xml:space="preserve"> </v>
      </c>
      <c r="L23" s="51"/>
      <c r="M23" s="51"/>
      <c r="N23" s="56" t="str">
        <f t="shared" si="10"/>
        <v xml:space="preserve"> </v>
      </c>
      <c r="O23" s="57"/>
      <c r="Q23" s="51"/>
      <c r="R23" s="51"/>
      <c r="S23" s="51">
        <f t="shared" si="11"/>
        <v>0</v>
      </c>
      <c r="T23" s="51">
        <f t="shared" si="11"/>
        <v>0</v>
      </c>
      <c r="U23" s="62"/>
      <c r="V23" s="51">
        <f t="shared" si="12"/>
        <v>1</v>
      </c>
      <c r="W23" s="54"/>
      <c r="X23" s="51">
        <f t="shared" si="14"/>
        <v>0</v>
      </c>
    </row>
    <row r="24" spans="2:24" x14ac:dyDescent="0.25">
      <c r="B24" s="63">
        <v>9</v>
      </c>
      <c r="C24" s="69" t="s">
        <v>18</v>
      </c>
      <c r="D24" s="50"/>
      <c r="E24" s="64"/>
      <c r="F24" s="64"/>
      <c r="G24" s="64"/>
      <c r="H24" s="64"/>
      <c r="I24" s="64"/>
      <c r="J24" s="51">
        <f t="shared" si="8"/>
        <v>0</v>
      </c>
      <c r="K24" s="56" t="str">
        <f t="shared" si="9"/>
        <v xml:space="preserve"> </v>
      </c>
      <c r="L24" s="64"/>
      <c r="M24" s="64"/>
      <c r="N24" s="56" t="str">
        <f t="shared" si="10"/>
        <v xml:space="preserve"> </v>
      </c>
      <c r="O24" s="65"/>
      <c r="Q24" s="51"/>
      <c r="R24" s="51"/>
      <c r="S24" s="51">
        <f t="shared" si="11"/>
        <v>0</v>
      </c>
      <c r="T24" s="51">
        <f t="shared" si="11"/>
        <v>0</v>
      </c>
      <c r="U24" s="62"/>
      <c r="V24" s="51">
        <f t="shared" si="12"/>
        <v>1</v>
      </c>
      <c r="W24" s="54"/>
      <c r="X24" s="51">
        <f t="shared" si="14"/>
        <v>0</v>
      </c>
    </row>
    <row r="25" spans="2:24" x14ac:dyDescent="0.25">
      <c r="B25" s="63">
        <v>10</v>
      </c>
      <c r="C25" s="69" t="s">
        <v>23</v>
      </c>
      <c r="D25" s="51"/>
      <c r="E25" s="64"/>
      <c r="F25" s="64"/>
      <c r="G25" s="64"/>
      <c r="H25" s="64"/>
      <c r="I25" s="64"/>
      <c r="J25" s="51">
        <f t="shared" si="8"/>
        <v>0</v>
      </c>
      <c r="K25" s="56" t="str">
        <f t="shared" si="9"/>
        <v xml:space="preserve"> </v>
      </c>
      <c r="L25" s="64"/>
      <c r="M25" s="64"/>
      <c r="N25" s="56" t="str">
        <f t="shared" si="10"/>
        <v xml:space="preserve"> </v>
      </c>
      <c r="O25" s="65"/>
      <c r="Q25" s="51"/>
      <c r="R25" s="51"/>
      <c r="S25" s="51">
        <f t="shared" si="11"/>
        <v>0</v>
      </c>
      <c r="T25" s="51">
        <f t="shared" si="11"/>
        <v>0</v>
      </c>
      <c r="V25" s="51">
        <f t="shared" si="12"/>
        <v>1</v>
      </c>
      <c r="X25" s="51">
        <f t="shared" si="14"/>
        <v>0</v>
      </c>
    </row>
    <row r="26" spans="2:24" ht="15.75" thickBot="1" x14ac:dyDescent="0.3">
      <c r="B26" s="58">
        <v>11</v>
      </c>
      <c r="C26" s="68" t="s">
        <v>8</v>
      </c>
      <c r="D26" s="59"/>
      <c r="E26" s="59"/>
      <c r="F26" s="59"/>
      <c r="G26" s="59"/>
      <c r="H26" s="59"/>
      <c r="I26" s="59"/>
      <c r="J26" s="59">
        <f t="shared" si="8"/>
        <v>0</v>
      </c>
      <c r="K26" s="60" t="str">
        <f t="shared" si="9"/>
        <v xml:space="preserve"> </v>
      </c>
      <c r="L26" s="59"/>
      <c r="M26" s="59"/>
      <c r="N26" s="60" t="str">
        <f t="shared" si="10"/>
        <v xml:space="preserve"> </v>
      </c>
      <c r="O26" s="61"/>
      <c r="Q26" s="51"/>
      <c r="R26" s="51"/>
      <c r="S26" s="51">
        <f t="shared" si="11"/>
        <v>0</v>
      </c>
      <c r="T26" s="51">
        <f t="shared" si="11"/>
        <v>0</v>
      </c>
      <c r="V26" s="51">
        <f t="shared" si="12"/>
        <v>1</v>
      </c>
      <c r="X26" s="51">
        <f t="shared" si="14"/>
        <v>0</v>
      </c>
    </row>
  </sheetData>
  <sortState xmlns:xlrd2="http://schemas.microsoft.com/office/spreadsheetml/2017/richdata2" ref="C16:C26">
    <sortCondition ref="C16:C26"/>
  </sortState>
  <mergeCells count="8">
    <mergeCell ref="B2:O2"/>
    <mergeCell ref="Q2:T2"/>
    <mergeCell ref="V2:V3"/>
    <mergeCell ref="X2:X3"/>
    <mergeCell ref="B14:O14"/>
    <mergeCell ref="Q14:T14"/>
    <mergeCell ref="V14:V15"/>
    <mergeCell ref="X14:X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 B</cp:lastModifiedBy>
  <cp:lastPrinted>2020-07-10T05:19:02Z</cp:lastPrinted>
  <dcterms:created xsi:type="dcterms:W3CDTF">2020-03-09T07:26:36Z</dcterms:created>
  <dcterms:modified xsi:type="dcterms:W3CDTF">2020-07-10T05:19:05Z</dcterms:modified>
</cp:coreProperties>
</file>