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 tabRatio="859" firstSheet="15" activeTab="31"/>
  </bookViews>
  <sheets>
    <sheet name="Round 1" sheetId="1" r:id="rId1"/>
    <sheet name="Round 2" sheetId="2" r:id="rId2"/>
    <sheet name="Round 3" sheetId="3" r:id="rId3"/>
    <sheet name="Round 4" sheetId="4" r:id="rId4"/>
    <sheet name="Round 5" sheetId="5" r:id="rId5"/>
    <sheet name="Round 6" sheetId="6" r:id="rId6"/>
    <sheet name="Round 7" sheetId="7" r:id="rId7"/>
    <sheet name="Round 8" sheetId="8" r:id="rId8"/>
    <sheet name="Round 9" sheetId="9" r:id="rId9"/>
    <sheet name="Round 10" sheetId="10" r:id="rId10"/>
    <sheet name="Round 11" sheetId="11" r:id="rId11"/>
    <sheet name="Round 12" sheetId="12" r:id="rId12"/>
    <sheet name="Round 13" sheetId="13" r:id="rId13"/>
    <sheet name="Round 14" sheetId="14" r:id="rId14"/>
    <sheet name="Round 15" sheetId="15" r:id="rId15"/>
    <sheet name="Round 16" sheetId="16" r:id="rId16"/>
    <sheet name="Round 17" sheetId="17" r:id="rId17"/>
    <sheet name="Round 18" sheetId="18" r:id="rId18"/>
    <sheet name="Round 19" sheetId="19" r:id="rId19"/>
    <sheet name="Round 20" sheetId="20" r:id="rId20"/>
    <sheet name="Round 21" sheetId="21" r:id="rId21"/>
    <sheet name="Round 22" sheetId="22" r:id="rId22"/>
    <sheet name="Round 23" sheetId="23" r:id="rId23"/>
    <sheet name="Round 24" sheetId="24" r:id="rId24"/>
    <sheet name="Round 25" sheetId="25" r:id="rId25"/>
    <sheet name="Round 26" sheetId="26" r:id="rId26"/>
    <sheet name="Round 27" sheetId="27" r:id="rId27"/>
    <sheet name="Round 28" sheetId="28" r:id="rId28"/>
    <sheet name="Round 29" sheetId="29" r:id="rId29"/>
    <sheet name="Round 30" sheetId="30" r:id="rId30"/>
    <sheet name="Round 31" sheetId="31" r:id="rId31"/>
    <sheet name="Round 32" sheetId="32" r:id="rId3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127" i="32" l="1"/>
  <c r="AA127" i="32"/>
  <c r="Z127" i="32"/>
  <c r="Y127" i="32"/>
  <c r="X127" i="32"/>
  <c r="W127" i="32"/>
  <c r="V127" i="32"/>
  <c r="U127" i="32"/>
  <c r="T127" i="32"/>
  <c r="S127" i="32"/>
  <c r="M127" i="32"/>
  <c r="L127" i="32"/>
  <c r="K127" i="32"/>
  <c r="J127" i="32"/>
  <c r="I127" i="32"/>
  <c r="H127" i="32"/>
  <c r="G127" i="32"/>
  <c r="F127" i="32"/>
  <c r="E127" i="32"/>
  <c r="D127" i="32"/>
  <c r="AC126" i="32"/>
  <c r="N126" i="32"/>
  <c r="AC125" i="32"/>
  <c r="N125" i="32"/>
  <c r="AC124" i="32"/>
  <c r="N124" i="32"/>
  <c r="AC123" i="32"/>
  <c r="N123" i="32"/>
  <c r="AC122" i="32"/>
  <c r="N122" i="32"/>
  <c r="AC121" i="32"/>
  <c r="N121" i="32"/>
  <c r="AC120" i="32"/>
  <c r="N120" i="32"/>
  <c r="AC119" i="32"/>
  <c r="N119" i="32"/>
  <c r="AC118" i="32"/>
  <c r="AC127" i="32" s="1"/>
  <c r="N118" i="32"/>
  <c r="N127" i="32" s="1"/>
  <c r="AC117" i="32"/>
  <c r="N117" i="32"/>
  <c r="AB111" i="32"/>
  <c r="AA111" i="32"/>
  <c r="Z111" i="32"/>
  <c r="Y111" i="32"/>
  <c r="X111" i="32"/>
  <c r="W111" i="32"/>
  <c r="V111" i="32"/>
  <c r="U111" i="32"/>
  <c r="T111" i="32"/>
  <c r="S111" i="32"/>
  <c r="M111" i="32"/>
  <c r="L111" i="32"/>
  <c r="K111" i="32"/>
  <c r="J111" i="32"/>
  <c r="I111" i="32"/>
  <c r="H111" i="32"/>
  <c r="G111" i="32"/>
  <c r="F111" i="32"/>
  <c r="E111" i="32"/>
  <c r="D111" i="32"/>
  <c r="AC110" i="32"/>
  <c r="N110" i="32"/>
  <c r="AC109" i="32"/>
  <c r="N109" i="32"/>
  <c r="AC108" i="32"/>
  <c r="N108" i="32"/>
  <c r="AC107" i="32"/>
  <c r="N107" i="32"/>
  <c r="AC106" i="32"/>
  <c r="N106" i="32"/>
  <c r="AC105" i="32"/>
  <c r="N105" i="32"/>
  <c r="AC104" i="32"/>
  <c r="N104" i="32"/>
  <c r="AC103" i="32"/>
  <c r="N103" i="32"/>
  <c r="AC102" i="32"/>
  <c r="AC111" i="32" s="1"/>
  <c r="N102" i="32"/>
  <c r="N111" i="32" s="1"/>
  <c r="AC101" i="32"/>
  <c r="N101" i="32"/>
  <c r="AB95" i="32"/>
  <c r="AA95" i="32"/>
  <c r="Z95" i="32"/>
  <c r="Y95" i="32"/>
  <c r="X95" i="32"/>
  <c r="W95" i="32"/>
  <c r="V95" i="32"/>
  <c r="U95" i="32"/>
  <c r="T95" i="32"/>
  <c r="S95" i="32"/>
  <c r="M95" i="32"/>
  <c r="L95" i="32"/>
  <c r="K95" i="32"/>
  <c r="J95" i="32"/>
  <c r="I95" i="32"/>
  <c r="H95" i="32"/>
  <c r="G95" i="32"/>
  <c r="F95" i="32"/>
  <c r="E95" i="32"/>
  <c r="D95" i="32"/>
  <c r="AC94" i="32"/>
  <c r="N94" i="32"/>
  <c r="AC93" i="32"/>
  <c r="N93" i="32"/>
  <c r="AC92" i="32"/>
  <c r="N92" i="32"/>
  <c r="AC91" i="32"/>
  <c r="N91" i="32"/>
  <c r="AC90" i="32"/>
  <c r="N90" i="32"/>
  <c r="AC89" i="32"/>
  <c r="N89" i="32"/>
  <c r="AC88" i="32"/>
  <c r="N88" i="32"/>
  <c r="AC87" i="32"/>
  <c r="N87" i="32"/>
  <c r="AC86" i="32"/>
  <c r="AC95" i="32" s="1"/>
  <c r="N86" i="32"/>
  <c r="N95" i="32" s="1"/>
  <c r="AC85" i="32"/>
  <c r="N85" i="32"/>
  <c r="AB79" i="32"/>
  <c r="AA79" i="32"/>
  <c r="Z79" i="32"/>
  <c r="Y79" i="32"/>
  <c r="X79" i="32"/>
  <c r="W79" i="32"/>
  <c r="V79" i="32"/>
  <c r="U79" i="32"/>
  <c r="T79" i="32"/>
  <c r="S79" i="32"/>
  <c r="M79" i="32"/>
  <c r="L79" i="32"/>
  <c r="K79" i="32"/>
  <c r="J79" i="32"/>
  <c r="I79" i="32"/>
  <c r="H79" i="32"/>
  <c r="G79" i="32"/>
  <c r="F79" i="32"/>
  <c r="E79" i="32"/>
  <c r="D79" i="32"/>
  <c r="AC78" i="32"/>
  <c r="N78" i="32"/>
  <c r="AC77" i="32"/>
  <c r="N77" i="32"/>
  <c r="AC76" i="32"/>
  <c r="N76" i="32"/>
  <c r="AC75" i="32"/>
  <c r="N75" i="32"/>
  <c r="AC74" i="32"/>
  <c r="N74" i="32"/>
  <c r="AC73" i="32"/>
  <c r="N73" i="32"/>
  <c r="AC72" i="32"/>
  <c r="N72" i="32"/>
  <c r="AC71" i="32"/>
  <c r="N71" i="32"/>
  <c r="AC70" i="32"/>
  <c r="AC79" i="32" s="1"/>
  <c r="N70" i="32"/>
  <c r="N79" i="32" s="1"/>
  <c r="AC69" i="32"/>
  <c r="N69" i="32"/>
  <c r="AB63" i="32"/>
  <c r="AA63" i="32"/>
  <c r="Z63" i="32"/>
  <c r="Y63" i="32"/>
  <c r="X63" i="32"/>
  <c r="W63" i="32"/>
  <c r="V63" i="32"/>
  <c r="U63" i="32"/>
  <c r="T63" i="32"/>
  <c r="S63" i="32"/>
  <c r="M63" i="32"/>
  <c r="L63" i="32"/>
  <c r="K63" i="32"/>
  <c r="J63" i="32"/>
  <c r="I63" i="32"/>
  <c r="H63" i="32"/>
  <c r="G63" i="32"/>
  <c r="F63" i="32"/>
  <c r="E63" i="32"/>
  <c r="D63" i="32"/>
  <c r="AC62" i="32"/>
  <c r="N62" i="32"/>
  <c r="AC61" i="32"/>
  <c r="N61" i="32"/>
  <c r="AC60" i="32"/>
  <c r="N60" i="32"/>
  <c r="AC59" i="32"/>
  <c r="N59" i="32"/>
  <c r="AC58" i="32"/>
  <c r="N58" i="32"/>
  <c r="AC57" i="32"/>
  <c r="N57" i="32"/>
  <c r="AC56" i="32"/>
  <c r="N56" i="32"/>
  <c r="AC55" i="32"/>
  <c r="N55" i="32"/>
  <c r="AC54" i="32"/>
  <c r="AC63" i="32" s="1"/>
  <c r="N54" i="32"/>
  <c r="N63" i="32" s="1"/>
  <c r="AC53" i="32"/>
  <c r="N53" i="32"/>
  <c r="AE124" i="32" l="1"/>
  <c r="AE94" i="32"/>
  <c r="AE77" i="32"/>
  <c r="AB47" i="32"/>
  <c r="AA47" i="32"/>
  <c r="Z47" i="32"/>
  <c r="Y47" i="32"/>
  <c r="X47" i="32"/>
  <c r="W47" i="32"/>
  <c r="V47" i="32"/>
  <c r="U47" i="32"/>
  <c r="T47" i="32"/>
  <c r="S47" i="32"/>
  <c r="AC46" i="32"/>
  <c r="AC45" i="32"/>
  <c r="AC44" i="32"/>
  <c r="AC43" i="32"/>
  <c r="AC42" i="32"/>
  <c r="AC41" i="32"/>
  <c r="AC40" i="32"/>
  <c r="AC39" i="32"/>
  <c r="AC38" i="32"/>
  <c r="AC37" i="32"/>
  <c r="M47" i="32"/>
  <c r="L47" i="32"/>
  <c r="K47" i="32"/>
  <c r="J47" i="32"/>
  <c r="I47" i="32"/>
  <c r="H47" i="32"/>
  <c r="G47" i="32"/>
  <c r="F47" i="32"/>
  <c r="E47" i="32"/>
  <c r="D47" i="32"/>
  <c r="N46" i="32"/>
  <c r="N45" i="32"/>
  <c r="N44" i="32"/>
  <c r="N43" i="32"/>
  <c r="N42" i="32"/>
  <c r="N41" i="32"/>
  <c r="N40" i="32"/>
  <c r="N39" i="32"/>
  <c r="N38" i="32"/>
  <c r="N37" i="32"/>
  <c r="AE31" i="32"/>
  <c r="M31" i="32"/>
  <c r="L31" i="32"/>
  <c r="K31" i="32"/>
  <c r="J31" i="32"/>
  <c r="I31" i="32"/>
  <c r="H31" i="32"/>
  <c r="G31" i="32"/>
  <c r="F31" i="32"/>
  <c r="E31" i="32"/>
  <c r="D31" i="32"/>
  <c r="N30" i="32"/>
  <c r="N29" i="32"/>
  <c r="N28" i="32"/>
  <c r="N27" i="32"/>
  <c r="N26" i="32"/>
  <c r="N25" i="32"/>
  <c r="N24" i="32"/>
  <c r="N23" i="32"/>
  <c r="N22" i="32"/>
  <c r="N21" i="32"/>
  <c r="AB31" i="32"/>
  <c r="AA31" i="32"/>
  <c r="Z31" i="32"/>
  <c r="Y31" i="32"/>
  <c r="X31" i="32"/>
  <c r="W31" i="32"/>
  <c r="V31" i="32"/>
  <c r="U31" i="32"/>
  <c r="T31" i="32"/>
  <c r="S31" i="32"/>
  <c r="AC30" i="32"/>
  <c r="AC29" i="32"/>
  <c r="AC28" i="32"/>
  <c r="AC27" i="32"/>
  <c r="AC26" i="32"/>
  <c r="AC25" i="32"/>
  <c r="AC24" i="32"/>
  <c r="AC23" i="32"/>
  <c r="AC22" i="32"/>
  <c r="AC21" i="32"/>
  <c r="AB15" i="32"/>
  <c r="AA15" i="32"/>
  <c r="Z15" i="32"/>
  <c r="Y15" i="32"/>
  <c r="X15" i="32"/>
  <c r="W15" i="32"/>
  <c r="V15" i="32"/>
  <c r="U15" i="32"/>
  <c r="T15" i="32"/>
  <c r="S15" i="32"/>
  <c r="AC14" i="32"/>
  <c r="AC13" i="32"/>
  <c r="AC12" i="32"/>
  <c r="AC11" i="32"/>
  <c r="AC10" i="32"/>
  <c r="AC9" i="32"/>
  <c r="AC8" i="32"/>
  <c r="AC7" i="32"/>
  <c r="AC6" i="32"/>
  <c r="AC5" i="32"/>
  <c r="M15" i="32"/>
  <c r="L15" i="32"/>
  <c r="K15" i="32"/>
  <c r="J15" i="32"/>
  <c r="I15" i="32"/>
  <c r="H15" i="32"/>
  <c r="G15" i="32"/>
  <c r="F15" i="32"/>
  <c r="E15" i="32"/>
  <c r="D15" i="32"/>
  <c r="N14" i="32"/>
  <c r="N13" i="32"/>
  <c r="N12" i="32"/>
  <c r="N11" i="32"/>
  <c r="N10" i="32"/>
  <c r="N9" i="32"/>
  <c r="N8" i="32"/>
  <c r="N7" i="32"/>
  <c r="N6" i="32"/>
  <c r="N5" i="32"/>
  <c r="AE144" i="32"/>
  <c r="AE143" i="32"/>
  <c r="AC141" i="32"/>
  <c r="N141" i="32"/>
  <c r="AC140" i="32"/>
  <c r="N140" i="32"/>
  <c r="AC139" i="32"/>
  <c r="N139" i="32"/>
  <c r="AC138" i="32"/>
  <c r="AC137" i="32"/>
  <c r="N137" i="32"/>
  <c r="AC136" i="32"/>
  <c r="N136" i="32"/>
  <c r="AC135" i="32"/>
  <c r="N135" i="32"/>
  <c r="AC134" i="32"/>
  <c r="N134" i="32"/>
  <c r="AC133" i="32"/>
  <c r="N133" i="32"/>
  <c r="AE16" i="32" l="1"/>
  <c r="AC31" i="32"/>
  <c r="AE112" i="32"/>
  <c r="AE111" i="32"/>
  <c r="AE78" i="32"/>
  <c r="AC47" i="32"/>
  <c r="N47" i="32"/>
  <c r="AE45" i="32"/>
  <c r="AE44" i="32"/>
  <c r="AE125" i="32"/>
  <c r="N31" i="32"/>
  <c r="AE32" i="32"/>
  <c r="AE95" i="32"/>
  <c r="AC15" i="32"/>
  <c r="N15" i="32"/>
  <c r="AE15" i="32"/>
  <c r="AE63" i="32"/>
  <c r="AE62" i="32"/>
  <c r="AB127" i="31"/>
  <c r="AA127" i="31"/>
  <c r="Z127" i="31"/>
  <c r="Y127" i="31"/>
  <c r="X127" i="31"/>
  <c r="W127" i="31"/>
  <c r="V127" i="31"/>
  <c r="U127" i="31"/>
  <c r="T127" i="31"/>
  <c r="S127" i="31"/>
  <c r="AC126" i="31"/>
  <c r="AC125" i="31"/>
  <c r="AC124" i="31"/>
  <c r="AC123" i="31"/>
  <c r="AC122" i="31"/>
  <c r="AC121" i="31"/>
  <c r="AC120" i="31"/>
  <c r="AC119" i="31"/>
  <c r="AC118" i="31"/>
  <c r="AC117" i="31"/>
  <c r="M127" i="31"/>
  <c r="L127" i="31"/>
  <c r="K127" i="31"/>
  <c r="J127" i="31"/>
  <c r="I127" i="31"/>
  <c r="H127" i="31"/>
  <c r="G127" i="31"/>
  <c r="F127" i="31"/>
  <c r="E127" i="31"/>
  <c r="D127" i="31"/>
  <c r="N126" i="31"/>
  <c r="N125" i="31"/>
  <c r="N124" i="31"/>
  <c r="N123" i="31"/>
  <c r="N122" i="31"/>
  <c r="N121" i="31"/>
  <c r="N120" i="31"/>
  <c r="N119" i="31"/>
  <c r="N118" i="31"/>
  <c r="N117" i="31"/>
  <c r="AB111" i="31"/>
  <c r="AA111" i="31"/>
  <c r="Z111" i="31"/>
  <c r="Y111" i="31"/>
  <c r="X111" i="31"/>
  <c r="W111" i="31"/>
  <c r="V111" i="31"/>
  <c r="U111" i="31"/>
  <c r="T111" i="31"/>
  <c r="S111" i="31"/>
  <c r="AC110" i="31"/>
  <c r="AC109" i="31"/>
  <c r="AC108" i="31"/>
  <c r="AC107" i="31"/>
  <c r="AC106" i="31"/>
  <c r="AC105" i="31"/>
  <c r="AC104" i="31"/>
  <c r="AC103" i="31"/>
  <c r="AC102" i="31"/>
  <c r="AC101" i="31"/>
  <c r="M111" i="31"/>
  <c r="L111" i="31"/>
  <c r="K111" i="31"/>
  <c r="J111" i="31"/>
  <c r="I111" i="31"/>
  <c r="H111" i="31"/>
  <c r="G111" i="31"/>
  <c r="F111" i="31"/>
  <c r="E111" i="31"/>
  <c r="D111" i="31"/>
  <c r="N110" i="31"/>
  <c r="N109" i="31"/>
  <c r="N108" i="31"/>
  <c r="N107" i="31"/>
  <c r="N106" i="31"/>
  <c r="N105" i="31"/>
  <c r="N104" i="31"/>
  <c r="N103" i="31"/>
  <c r="N102" i="31"/>
  <c r="N101" i="31"/>
  <c r="AB95" i="31"/>
  <c r="AA95" i="31"/>
  <c r="Z95" i="31"/>
  <c r="Y95" i="31"/>
  <c r="X95" i="31"/>
  <c r="W95" i="31"/>
  <c r="V95" i="31"/>
  <c r="U95" i="31"/>
  <c r="T95" i="31"/>
  <c r="S95" i="31"/>
  <c r="AC94" i="31"/>
  <c r="AC93" i="31"/>
  <c r="AC92" i="31"/>
  <c r="AC91" i="31"/>
  <c r="AC90" i="31"/>
  <c r="AC89" i="31"/>
  <c r="AC88" i="31"/>
  <c r="AC87" i="31"/>
  <c r="AC86" i="31"/>
  <c r="AC85" i="31"/>
  <c r="M79" i="31"/>
  <c r="L79" i="31"/>
  <c r="K79" i="31"/>
  <c r="J79" i="31"/>
  <c r="I79" i="31"/>
  <c r="H79" i="31"/>
  <c r="G79" i="31"/>
  <c r="F79" i="31"/>
  <c r="E79" i="31"/>
  <c r="D79" i="31"/>
  <c r="N78" i="31"/>
  <c r="N77" i="31"/>
  <c r="N76" i="31"/>
  <c r="N75" i="31"/>
  <c r="N74" i="31"/>
  <c r="N73" i="31"/>
  <c r="N72" i="31"/>
  <c r="N71" i="31"/>
  <c r="N70" i="31"/>
  <c r="N69" i="31"/>
  <c r="AB63" i="31"/>
  <c r="AA63" i="31"/>
  <c r="Z63" i="31"/>
  <c r="Y63" i="31"/>
  <c r="X63" i="31"/>
  <c r="W63" i="31"/>
  <c r="V63" i="31"/>
  <c r="U63" i="31"/>
  <c r="T63" i="31"/>
  <c r="S63" i="31"/>
  <c r="AC62" i="31"/>
  <c r="AC61" i="31"/>
  <c r="AC60" i="31"/>
  <c r="AC59" i="31"/>
  <c r="AC58" i="31"/>
  <c r="AC57" i="31"/>
  <c r="AC56" i="31"/>
  <c r="AC55" i="31"/>
  <c r="AC54" i="31"/>
  <c r="AC53" i="31"/>
  <c r="M63" i="31"/>
  <c r="L63" i="31"/>
  <c r="K63" i="31"/>
  <c r="J63" i="31"/>
  <c r="I63" i="31"/>
  <c r="H63" i="31"/>
  <c r="G63" i="31"/>
  <c r="F63" i="31"/>
  <c r="E63" i="31"/>
  <c r="D63" i="31"/>
  <c r="N62" i="31"/>
  <c r="N61" i="31"/>
  <c r="N60" i="31"/>
  <c r="N59" i="31"/>
  <c r="N58" i="31"/>
  <c r="N57" i="31"/>
  <c r="N56" i="31"/>
  <c r="N55" i="31"/>
  <c r="N54" i="31"/>
  <c r="N53" i="31"/>
  <c r="M47" i="31"/>
  <c r="L47" i="31"/>
  <c r="K47" i="31"/>
  <c r="J47" i="31"/>
  <c r="I47" i="31"/>
  <c r="H47" i="31"/>
  <c r="G47" i="31"/>
  <c r="F47" i="31"/>
  <c r="E47" i="31"/>
  <c r="D47" i="31"/>
  <c r="N46" i="31"/>
  <c r="N45" i="31"/>
  <c r="N44" i="31"/>
  <c r="N43" i="31"/>
  <c r="N42" i="31"/>
  <c r="N41" i="31"/>
  <c r="N40" i="31"/>
  <c r="N39" i="31"/>
  <c r="N38" i="31"/>
  <c r="N37" i="31"/>
  <c r="AB47" i="31"/>
  <c r="AA47" i="31"/>
  <c r="Z47" i="31"/>
  <c r="Y47" i="31"/>
  <c r="X47" i="31"/>
  <c r="W47" i="31"/>
  <c r="V47" i="31"/>
  <c r="U47" i="31"/>
  <c r="T47" i="31"/>
  <c r="S47" i="31"/>
  <c r="AC46" i="31"/>
  <c r="AC45" i="31"/>
  <c r="AC44" i="31"/>
  <c r="AC43" i="31"/>
  <c r="AC42" i="31"/>
  <c r="AC41" i="31"/>
  <c r="AC40" i="31"/>
  <c r="AC39" i="31"/>
  <c r="AC38" i="31"/>
  <c r="AC37" i="31"/>
  <c r="AB31" i="31"/>
  <c r="AA31" i="31"/>
  <c r="Z31" i="31"/>
  <c r="Y31" i="31"/>
  <c r="X31" i="31"/>
  <c r="W31" i="31"/>
  <c r="V31" i="31"/>
  <c r="U31" i="31"/>
  <c r="T31" i="31"/>
  <c r="S31" i="31"/>
  <c r="AC30" i="31"/>
  <c r="AC29" i="31"/>
  <c r="AC28" i="31"/>
  <c r="AC27" i="31"/>
  <c r="AC26" i="31"/>
  <c r="AC25" i="31"/>
  <c r="AC24" i="31"/>
  <c r="AC23" i="31"/>
  <c r="AC22" i="31"/>
  <c r="AC21" i="31"/>
  <c r="M95" i="31"/>
  <c r="L95" i="31"/>
  <c r="K95" i="31"/>
  <c r="J95" i="31"/>
  <c r="I95" i="31"/>
  <c r="H95" i="31"/>
  <c r="G95" i="31"/>
  <c r="F95" i="31"/>
  <c r="E95" i="31"/>
  <c r="D95" i="31"/>
  <c r="N94" i="31"/>
  <c r="N93" i="31"/>
  <c r="N92" i="31"/>
  <c r="N91" i="31"/>
  <c r="N90" i="31"/>
  <c r="N89" i="31"/>
  <c r="N88" i="31"/>
  <c r="N87" i="31"/>
  <c r="N86" i="31"/>
  <c r="N85" i="31"/>
  <c r="AB15" i="31"/>
  <c r="AA15" i="31"/>
  <c r="Z15" i="31"/>
  <c r="Y15" i="31"/>
  <c r="X15" i="31"/>
  <c r="W15" i="31"/>
  <c r="V15" i="31"/>
  <c r="U15" i="31"/>
  <c r="T15" i="31"/>
  <c r="S15" i="31"/>
  <c r="AC14" i="31"/>
  <c r="AC13" i="31"/>
  <c r="AC12" i="31"/>
  <c r="AC11" i="31"/>
  <c r="AC10" i="31"/>
  <c r="AC9" i="31"/>
  <c r="AC8" i="31"/>
  <c r="AC7" i="31"/>
  <c r="AC6" i="31"/>
  <c r="AC5" i="31"/>
  <c r="M15" i="31"/>
  <c r="L15" i="31"/>
  <c r="K15" i="31"/>
  <c r="J15" i="31"/>
  <c r="I15" i="31"/>
  <c r="H15" i="31"/>
  <c r="G15" i="31"/>
  <c r="F15" i="31"/>
  <c r="E15" i="31"/>
  <c r="D15" i="31"/>
  <c r="N14" i="31"/>
  <c r="N13" i="31"/>
  <c r="N12" i="31"/>
  <c r="N11" i="31"/>
  <c r="N10" i="31"/>
  <c r="N9" i="31"/>
  <c r="N8" i="31"/>
  <c r="N7" i="31"/>
  <c r="N6" i="31"/>
  <c r="N5" i="31"/>
  <c r="AE144" i="31"/>
  <c r="AE143" i="31"/>
  <c r="AC141" i="31"/>
  <c r="N141" i="31"/>
  <c r="AC140" i="31"/>
  <c r="N140" i="31"/>
  <c r="AC139" i="31"/>
  <c r="N139" i="31"/>
  <c r="AC138" i="31"/>
  <c r="AC137" i="31"/>
  <c r="N137" i="31"/>
  <c r="AC136" i="31"/>
  <c r="N136" i="31"/>
  <c r="AC135" i="31"/>
  <c r="N135" i="31"/>
  <c r="AC134" i="31"/>
  <c r="N134" i="31"/>
  <c r="AC133" i="31"/>
  <c r="N133" i="31"/>
  <c r="AB79" i="31"/>
  <c r="AA79" i="31"/>
  <c r="Z79" i="31"/>
  <c r="Y79" i="31"/>
  <c r="X79" i="31"/>
  <c r="W79" i="31"/>
  <c r="V79" i="31"/>
  <c r="U79" i="31"/>
  <c r="T79" i="31"/>
  <c r="S79" i="31"/>
  <c r="AC78" i="31"/>
  <c r="AC77" i="31"/>
  <c r="AC76" i="31"/>
  <c r="AC75" i="31"/>
  <c r="AC74" i="31"/>
  <c r="AC73" i="31"/>
  <c r="AC72" i="31"/>
  <c r="AC71" i="31"/>
  <c r="AC70" i="31"/>
  <c r="AC69" i="31"/>
  <c r="M31" i="31"/>
  <c r="L31" i="31"/>
  <c r="K31" i="31"/>
  <c r="J31" i="31"/>
  <c r="I31" i="31"/>
  <c r="H31" i="31"/>
  <c r="G31" i="31"/>
  <c r="F31" i="31"/>
  <c r="E31" i="31"/>
  <c r="D31" i="31"/>
  <c r="N30" i="31"/>
  <c r="N29" i="31"/>
  <c r="N28" i="31"/>
  <c r="N27" i="31"/>
  <c r="N26" i="31"/>
  <c r="N25" i="31"/>
  <c r="N24" i="31"/>
  <c r="N23" i="31"/>
  <c r="N22" i="31"/>
  <c r="N21" i="31"/>
  <c r="AE94" i="31" l="1"/>
  <c r="AE111" i="31"/>
  <c r="AE77" i="31"/>
  <c r="AE62" i="31"/>
  <c r="AE44" i="31"/>
  <c r="N127" i="31"/>
  <c r="AE124" i="31"/>
  <c r="AC127" i="31"/>
  <c r="AE125" i="31"/>
  <c r="AC111" i="31"/>
  <c r="N111" i="31"/>
  <c r="N95" i="31"/>
  <c r="AC95" i="31"/>
  <c r="AE95" i="31"/>
  <c r="AC79" i="31"/>
  <c r="N79" i="31"/>
  <c r="AE78" i="31"/>
  <c r="N31" i="31"/>
  <c r="AC63" i="31"/>
  <c r="N63" i="31"/>
  <c r="AE63" i="31"/>
  <c r="AC47" i="31"/>
  <c r="AE45" i="31"/>
  <c r="N47" i="31"/>
  <c r="AC31" i="31"/>
  <c r="AE32" i="31"/>
  <c r="AE31" i="31"/>
  <c r="AC15" i="31"/>
  <c r="N15" i="31"/>
  <c r="AE15" i="31"/>
  <c r="AE16" i="31"/>
  <c r="AE112" i="31"/>
  <c r="AB127" i="30"/>
  <c r="AA127" i="30"/>
  <c r="Z127" i="30"/>
  <c r="Y127" i="30"/>
  <c r="X127" i="30"/>
  <c r="W127" i="30"/>
  <c r="V127" i="30"/>
  <c r="U127" i="30"/>
  <c r="T127" i="30"/>
  <c r="S127" i="30"/>
  <c r="AC126" i="30"/>
  <c r="AC125" i="30"/>
  <c r="AC124" i="30"/>
  <c r="AC123" i="30"/>
  <c r="AC122" i="30"/>
  <c r="AC121" i="30"/>
  <c r="AC120" i="30"/>
  <c r="AC119" i="30"/>
  <c r="AC118" i="30"/>
  <c r="AC117" i="30"/>
  <c r="M111" i="30"/>
  <c r="L111" i="30"/>
  <c r="K111" i="30"/>
  <c r="J111" i="30"/>
  <c r="I111" i="30"/>
  <c r="H111" i="30"/>
  <c r="G111" i="30"/>
  <c r="F111" i="30"/>
  <c r="E111" i="30"/>
  <c r="D111" i="30"/>
  <c r="N110" i="30"/>
  <c r="N109" i="30"/>
  <c r="N108" i="30"/>
  <c r="N107" i="30"/>
  <c r="N106" i="30"/>
  <c r="N105" i="30"/>
  <c r="N104" i="30"/>
  <c r="N103" i="30"/>
  <c r="N102" i="30"/>
  <c r="N101" i="30"/>
  <c r="M127" i="30"/>
  <c r="L127" i="30"/>
  <c r="K127" i="30"/>
  <c r="J127" i="30"/>
  <c r="I127" i="30"/>
  <c r="H127" i="30"/>
  <c r="G127" i="30"/>
  <c r="F127" i="30"/>
  <c r="E127" i="30"/>
  <c r="D127" i="30"/>
  <c r="N126" i="30"/>
  <c r="N125" i="30"/>
  <c r="N124" i="30"/>
  <c r="N123" i="30"/>
  <c r="N122" i="30"/>
  <c r="N121" i="30"/>
  <c r="N120" i="30"/>
  <c r="N119" i="30"/>
  <c r="N118" i="30"/>
  <c r="N117" i="30"/>
  <c r="AB95" i="30"/>
  <c r="AA95" i="30"/>
  <c r="Z95" i="30"/>
  <c r="Y95" i="30"/>
  <c r="X95" i="30"/>
  <c r="W95" i="30"/>
  <c r="V95" i="30"/>
  <c r="U95" i="30"/>
  <c r="T95" i="30"/>
  <c r="S95" i="30"/>
  <c r="AC94" i="30"/>
  <c r="AC93" i="30"/>
  <c r="AC92" i="30"/>
  <c r="AC91" i="30"/>
  <c r="AC90" i="30"/>
  <c r="AC89" i="30"/>
  <c r="AC88" i="30"/>
  <c r="AC87" i="30"/>
  <c r="AC86" i="30"/>
  <c r="AC85" i="30"/>
  <c r="AB111" i="30"/>
  <c r="AA111" i="30"/>
  <c r="Z111" i="30"/>
  <c r="Y111" i="30"/>
  <c r="X111" i="30"/>
  <c r="W111" i="30"/>
  <c r="V111" i="30"/>
  <c r="U111" i="30"/>
  <c r="T111" i="30"/>
  <c r="S111" i="30"/>
  <c r="AC110" i="30"/>
  <c r="AC109" i="30"/>
  <c r="AC108" i="30"/>
  <c r="AC107" i="30"/>
  <c r="AC106" i="30"/>
  <c r="AC105" i="30"/>
  <c r="AC104" i="30"/>
  <c r="AC103" i="30"/>
  <c r="AC102" i="30"/>
  <c r="AC101" i="30"/>
  <c r="AB79" i="30"/>
  <c r="AA79" i="30"/>
  <c r="Z79" i="30"/>
  <c r="Y79" i="30"/>
  <c r="X79" i="30"/>
  <c r="W79" i="30"/>
  <c r="V79" i="30"/>
  <c r="U79" i="30"/>
  <c r="T79" i="30"/>
  <c r="S79" i="30"/>
  <c r="AC78" i="30"/>
  <c r="AC77" i="30"/>
  <c r="AC76" i="30"/>
  <c r="AC75" i="30"/>
  <c r="AC74" i="30"/>
  <c r="AC73" i="30"/>
  <c r="AC72" i="30"/>
  <c r="AC71" i="30"/>
  <c r="AC70" i="30"/>
  <c r="AC69" i="30"/>
  <c r="M95" i="30"/>
  <c r="L95" i="30"/>
  <c r="K95" i="30"/>
  <c r="J95" i="30"/>
  <c r="I95" i="30"/>
  <c r="H95" i="30"/>
  <c r="G95" i="30"/>
  <c r="F95" i="30"/>
  <c r="E95" i="30"/>
  <c r="D95" i="30"/>
  <c r="N94" i="30"/>
  <c r="N93" i="30"/>
  <c r="N92" i="30"/>
  <c r="N91" i="30"/>
  <c r="N90" i="30"/>
  <c r="N89" i="30"/>
  <c r="N88" i="30"/>
  <c r="N87" i="30"/>
  <c r="N86" i="30"/>
  <c r="N85" i="30"/>
  <c r="M79" i="30"/>
  <c r="L79" i="30"/>
  <c r="K79" i="30"/>
  <c r="J79" i="30"/>
  <c r="I79" i="30"/>
  <c r="H79" i="30"/>
  <c r="G79" i="30"/>
  <c r="F79" i="30"/>
  <c r="E79" i="30"/>
  <c r="D79" i="30"/>
  <c r="N78" i="30"/>
  <c r="N77" i="30"/>
  <c r="N76" i="30"/>
  <c r="N75" i="30"/>
  <c r="N74" i="30"/>
  <c r="N73" i="30"/>
  <c r="N72" i="30"/>
  <c r="N71" i="30"/>
  <c r="N70" i="30"/>
  <c r="N69" i="30"/>
  <c r="AB63" i="30"/>
  <c r="AA63" i="30"/>
  <c r="Z63" i="30"/>
  <c r="Y63" i="30"/>
  <c r="X63" i="30"/>
  <c r="W63" i="30"/>
  <c r="V63" i="30"/>
  <c r="U63" i="30"/>
  <c r="T63" i="30"/>
  <c r="S63" i="30"/>
  <c r="AC62" i="30"/>
  <c r="AC61" i="30"/>
  <c r="AC60" i="30"/>
  <c r="AC59" i="30"/>
  <c r="AC58" i="30"/>
  <c r="AC57" i="30"/>
  <c r="AC56" i="30"/>
  <c r="AC55" i="30"/>
  <c r="AC54" i="30"/>
  <c r="AC53" i="30"/>
  <c r="M63" i="30"/>
  <c r="L63" i="30"/>
  <c r="K63" i="30"/>
  <c r="J63" i="30"/>
  <c r="I63" i="30"/>
  <c r="H63" i="30"/>
  <c r="G63" i="30"/>
  <c r="F63" i="30"/>
  <c r="E63" i="30"/>
  <c r="D63" i="30"/>
  <c r="N62" i="30"/>
  <c r="N61" i="30"/>
  <c r="N60" i="30"/>
  <c r="N59" i="30"/>
  <c r="N58" i="30"/>
  <c r="N57" i="30"/>
  <c r="N56" i="30"/>
  <c r="N55" i="30"/>
  <c r="N54" i="30"/>
  <c r="N53" i="30"/>
  <c r="AB47" i="30"/>
  <c r="AA47" i="30"/>
  <c r="Z47" i="30"/>
  <c r="Y47" i="30"/>
  <c r="X47" i="30"/>
  <c r="W47" i="30"/>
  <c r="V47" i="30"/>
  <c r="U47" i="30"/>
  <c r="T47" i="30"/>
  <c r="S47" i="30"/>
  <c r="AC46" i="30"/>
  <c r="AC45" i="30"/>
  <c r="AC44" i="30"/>
  <c r="AC43" i="30"/>
  <c r="AC42" i="30"/>
  <c r="AC41" i="30"/>
  <c r="AC40" i="30"/>
  <c r="AC39" i="30"/>
  <c r="AC38" i="30"/>
  <c r="AC37" i="30"/>
  <c r="M47" i="30"/>
  <c r="L47" i="30"/>
  <c r="K47" i="30"/>
  <c r="J47" i="30"/>
  <c r="I47" i="30"/>
  <c r="H47" i="30"/>
  <c r="G47" i="30"/>
  <c r="F47" i="30"/>
  <c r="E47" i="30"/>
  <c r="D47" i="30"/>
  <c r="N46" i="30"/>
  <c r="N45" i="30"/>
  <c r="N44" i="30"/>
  <c r="N43" i="30"/>
  <c r="N42" i="30"/>
  <c r="N41" i="30"/>
  <c r="N40" i="30"/>
  <c r="N39" i="30"/>
  <c r="N38" i="30"/>
  <c r="N37" i="30"/>
  <c r="AB31" i="30"/>
  <c r="AA31" i="30"/>
  <c r="Z31" i="30"/>
  <c r="Y31" i="30"/>
  <c r="X31" i="30"/>
  <c r="W31" i="30"/>
  <c r="V31" i="30"/>
  <c r="U31" i="30"/>
  <c r="T31" i="30"/>
  <c r="S31" i="30"/>
  <c r="AC30" i="30"/>
  <c r="AC29" i="30"/>
  <c r="AC28" i="30"/>
  <c r="AC27" i="30"/>
  <c r="AC26" i="30"/>
  <c r="AC25" i="30"/>
  <c r="AC24" i="30"/>
  <c r="AC23" i="30"/>
  <c r="AC22" i="30"/>
  <c r="AC21" i="30"/>
  <c r="AB15" i="30"/>
  <c r="AA15" i="30"/>
  <c r="Z15" i="30"/>
  <c r="Y15" i="30"/>
  <c r="X15" i="30"/>
  <c r="W15" i="30"/>
  <c r="V15" i="30"/>
  <c r="U15" i="30"/>
  <c r="T15" i="30"/>
  <c r="S15" i="30"/>
  <c r="AC14" i="30"/>
  <c r="AC13" i="30"/>
  <c r="AC12" i="30"/>
  <c r="AC11" i="30"/>
  <c r="AC10" i="30"/>
  <c r="AC9" i="30"/>
  <c r="AC8" i="30"/>
  <c r="AC7" i="30"/>
  <c r="AC6" i="30"/>
  <c r="AC5" i="30"/>
  <c r="AE15" i="30"/>
  <c r="M15" i="30"/>
  <c r="L15" i="30"/>
  <c r="K15" i="30"/>
  <c r="J15" i="30"/>
  <c r="I15" i="30"/>
  <c r="H15" i="30"/>
  <c r="G15" i="30"/>
  <c r="F15" i="30"/>
  <c r="E15" i="30"/>
  <c r="D15" i="30"/>
  <c r="N14" i="30"/>
  <c r="N13" i="30"/>
  <c r="N12" i="30"/>
  <c r="N11" i="30"/>
  <c r="N10" i="30"/>
  <c r="N9" i="30"/>
  <c r="N8" i="30"/>
  <c r="N7" i="30"/>
  <c r="N6" i="30"/>
  <c r="N5" i="30"/>
  <c r="M31" i="30"/>
  <c r="L31" i="30"/>
  <c r="K31" i="30"/>
  <c r="J31" i="30"/>
  <c r="I31" i="30"/>
  <c r="H31" i="30"/>
  <c r="G31" i="30"/>
  <c r="F31" i="30"/>
  <c r="E31" i="30"/>
  <c r="D31" i="30"/>
  <c r="N30" i="30"/>
  <c r="N29" i="30"/>
  <c r="N28" i="30"/>
  <c r="N27" i="30"/>
  <c r="N26" i="30"/>
  <c r="N25" i="30"/>
  <c r="N24" i="30"/>
  <c r="N23" i="30"/>
  <c r="N22" i="30"/>
  <c r="N21" i="30"/>
  <c r="AE144" i="30"/>
  <c r="AE143" i="30"/>
  <c r="AC141" i="30"/>
  <c r="N141" i="30"/>
  <c r="AC140" i="30"/>
  <c r="N140" i="30"/>
  <c r="AC139" i="30"/>
  <c r="N139" i="30"/>
  <c r="AC138" i="30"/>
  <c r="AC137" i="30"/>
  <c r="N137" i="30"/>
  <c r="AC136" i="30"/>
  <c r="N136" i="30"/>
  <c r="AC135" i="30"/>
  <c r="N135" i="30"/>
  <c r="AC134" i="30"/>
  <c r="N134" i="30"/>
  <c r="AC133" i="30"/>
  <c r="N133" i="30"/>
  <c r="AE31" i="30" l="1"/>
  <c r="N95" i="30"/>
  <c r="AE77" i="30"/>
  <c r="AC79" i="30"/>
  <c r="AE78" i="30"/>
  <c r="N15" i="30"/>
  <c r="N127" i="30"/>
  <c r="AC127" i="30"/>
  <c r="AE124" i="30"/>
  <c r="AC111" i="30"/>
  <c r="N111" i="30"/>
  <c r="AC95" i="30"/>
  <c r="AE95" i="30"/>
  <c r="AE94" i="30"/>
  <c r="AE112" i="30"/>
  <c r="N79" i="30"/>
  <c r="AC63" i="30"/>
  <c r="AE62" i="30"/>
  <c r="AE125" i="30"/>
  <c r="N63" i="30"/>
  <c r="AE63" i="30"/>
  <c r="AC47" i="30"/>
  <c r="N47" i="30"/>
  <c r="AE44" i="30"/>
  <c r="AE111" i="30"/>
  <c r="N31" i="30"/>
  <c r="AC31" i="30"/>
  <c r="AE32" i="30"/>
  <c r="AC15" i="30"/>
  <c r="AE45" i="30"/>
  <c r="AE16" i="30"/>
  <c r="AC107" i="29"/>
  <c r="N126" i="29" l="1"/>
  <c r="N125" i="29"/>
  <c r="N124" i="29"/>
  <c r="N123" i="29"/>
  <c r="N122" i="29"/>
  <c r="N121" i="29"/>
  <c r="N120" i="29"/>
  <c r="N119" i="29"/>
  <c r="N118" i="29"/>
  <c r="N117" i="29"/>
  <c r="AC126" i="29"/>
  <c r="AC125" i="29"/>
  <c r="AC124" i="29"/>
  <c r="AC123" i="29"/>
  <c r="AC122" i="29"/>
  <c r="AC121" i="29"/>
  <c r="AC120" i="29"/>
  <c r="AC119" i="29"/>
  <c r="AC118" i="29"/>
  <c r="AC117" i="29"/>
  <c r="AC110" i="29"/>
  <c r="AC109" i="29"/>
  <c r="AC108" i="29"/>
  <c r="AC106" i="29"/>
  <c r="AC105" i="29"/>
  <c r="AC104" i="29"/>
  <c r="AC103" i="29"/>
  <c r="AC102" i="29"/>
  <c r="AC101" i="29"/>
  <c r="N110" i="29"/>
  <c r="N109" i="29"/>
  <c r="N108" i="29"/>
  <c r="N107" i="29"/>
  <c r="N106" i="29"/>
  <c r="N105" i="29"/>
  <c r="N104" i="29"/>
  <c r="N103" i="29"/>
  <c r="N102" i="29"/>
  <c r="N101" i="29"/>
  <c r="N94" i="29"/>
  <c r="N93" i="29"/>
  <c r="N92" i="29"/>
  <c r="N91" i="29"/>
  <c r="N90" i="29"/>
  <c r="N89" i="29"/>
  <c r="N88" i="29"/>
  <c r="N87" i="29"/>
  <c r="N86" i="29"/>
  <c r="N85" i="29"/>
  <c r="AC94" i="29"/>
  <c r="AC93" i="29"/>
  <c r="AC92" i="29"/>
  <c r="AC91" i="29"/>
  <c r="AC90" i="29"/>
  <c r="AC89" i="29"/>
  <c r="AC88" i="29"/>
  <c r="AC87" i="29"/>
  <c r="AC86" i="29"/>
  <c r="AC85" i="29"/>
  <c r="AC78" i="29"/>
  <c r="AC77" i="29"/>
  <c r="AC76" i="29"/>
  <c r="AC75" i="29"/>
  <c r="AC74" i="29"/>
  <c r="AC73" i="29"/>
  <c r="AC72" i="29"/>
  <c r="AC71" i="29"/>
  <c r="AC70" i="29"/>
  <c r="AC69" i="29"/>
  <c r="N78" i="29"/>
  <c r="N77" i="29"/>
  <c r="N76" i="29"/>
  <c r="N75" i="29"/>
  <c r="N74" i="29"/>
  <c r="N73" i="29"/>
  <c r="N72" i="29"/>
  <c r="N71" i="29"/>
  <c r="N70" i="29"/>
  <c r="N69" i="29"/>
  <c r="AC62" i="29"/>
  <c r="AC61" i="29"/>
  <c r="AC60" i="29"/>
  <c r="AC59" i="29"/>
  <c r="AC58" i="29"/>
  <c r="AC57" i="29"/>
  <c r="AC56" i="29"/>
  <c r="AC55" i="29"/>
  <c r="AC54" i="29"/>
  <c r="AC53" i="29"/>
  <c r="N62" i="29"/>
  <c r="N61" i="29"/>
  <c r="N60" i="29"/>
  <c r="N59" i="29"/>
  <c r="N58" i="29"/>
  <c r="N57" i="29"/>
  <c r="N56" i="29"/>
  <c r="N55" i="29"/>
  <c r="N54" i="29"/>
  <c r="N53" i="29"/>
  <c r="N45" i="29"/>
  <c r="N44" i="29"/>
  <c r="N43" i="29"/>
  <c r="N42" i="29"/>
  <c r="N41" i="29"/>
  <c r="N40" i="29"/>
  <c r="N39" i="29"/>
  <c r="N38" i="29"/>
  <c r="N37" i="29"/>
  <c r="AC46" i="29"/>
  <c r="AC45" i="29"/>
  <c r="AC44" i="29"/>
  <c r="AC43" i="29"/>
  <c r="AC42" i="29"/>
  <c r="AC41" i="29"/>
  <c r="AC40" i="29"/>
  <c r="AC39" i="29"/>
  <c r="AC38" i="29"/>
  <c r="AC37" i="29"/>
  <c r="AC30" i="29"/>
  <c r="AC29" i="29"/>
  <c r="AC28" i="29"/>
  <c r="AC27" i="29"/>
  <c r="AC26" i="29"/>
  <c r="AC25" i="29"/>
  <c r="AC24" i="29"/>
  <c r="AC23" i="29"/>
  <c r="AC22" i="29"/>
  <c r="AC21" i="29"/>
  <c r="N30" i="29"/>
  <c r="N29" i="29"/>
  <c r="N28" i="29"/>
  <c r="N27" i="29"/>
  <c r="N26" i="29"/>
  <c r="N25" i="29"/>
  <c r="N24" i="29"/>
  <c r="N23" i="29"/>
  <c r="N22" i="29"/>
  <c r="N21" i="29"/>
  <c r="AC14" i="29"/>
  <c r="AC13" i="29"/>
  <c r="AC12" i="29"/>
  <c r="AC11" i="29"/>
  <c r="AC10" i="29"/>
  <c r="AC9" i="29"/>
  <c r="AC8" i="29"/>
  <c r="AC7" i="29"/>
  <c r="AC6" i="29"/>
  <c r="AC5" i="29"/>
  <c r="N14" i="29"/>
  <c r="N13" i="29"/>
  <c r="N12" i="29"/>
  <c r="N11" i="29"/>
  <c r="N10" i="29"/>
  <c r="N9" i="29"/>
  <c r="N8" i="29"/>
  <c r="N7" i="29"/>
  <c r="N6" i="29"/>
  <c r="N5" i="29"/>
  <c r="AE144" i="29"/>
  <c r="AE143" i="29"/>
  <c r="AC141" i="29"/>
  <c r="N141" i="29"/>
  <c r="AC140" i="29"/>
  <c r="N140" i="29"/>
  <c r="AC139" i="29"/>
  <c r="N139" i="29"/>
  <c r="AC138" i="29"/>
  <c r="AC137" i="29"/>
  <c r="N137" i="29"/>
  <c r="AC136" i="29"/>
  <c r="N136" i="29"/>
  <c r="AC135" i="29"/>
  <c r="N135" i="29"/>
  <c r="AC134" i="29"/>
  <c r="N134" i="29"/>
  <c r="AC133" i="29"/>
  <c r="N133" i="29"/>
  <c r="AB127" i="29"/>
  <c r="AA127" i="29"/>
  <c r="Z127" i="29"/>
  <c r="Y127" i="29"/>
  <c r="X127" i="29"/>
  <c r="W127" i="29"/>
  <c r="V127" i="29"/>
  <c r="U127" i="29"/>
  <c r="T127" i="29"/>
  <c r="S127" i="29"/>
  <c r="M127" i="29"/>
  <c r="L127" i="29"/>
  <c r="K127" i="29"/>
  <c r="J127" i="29"/>
  <c r="I127" i="29"/>
  <c r="H127" i="29"/>
  <c r="G127" i="29"/>
  <c r="F127" i="29"/>
  <c r="E127" i="29"/>
  <c r="D127" i="29"/>
  <c r="AB111" i="29"/>
  <c r="AA111" i="29"/>
  <c r="Z111" i="29"/>
  <c r="Y111" i="29"/>
  <c r="X111" i="29"/>
  <c r="W111" i="29"/>
  <c r="V111" i="29"/>
  <c r="U111" i="29"/>
  <c r="T111" i="29"/>
  <c r="S111" i="29"/>
  <c r="M111" i="29"/>
  <c r="L111" i="29"/>
  <c r="K111" i="29"/>
  <c r="J111" i="29"/>
  <c r="I111" i="29"/>
  <c r="H111" i="29"/>
  <c r="G111" i="29"/>
  <c r="F111" i="29"/>
  <c r="E111" i="29"/>
  <c r="D111" i="29"/>
  <c r="AB95" i="29"/>
  <c r="AA95" i="29"/>
  <c r="Z95" i="29"/>
  <c r="Y95" i="29"/>
  <c r="X95" i="29"/>
  <c r="W95" i="29"/>
  <c r="V95" i="29"/>
  <c r="U95" i="29"/>
  <c r="T95" i="29"/>
  <c r="S95" i="29"/>
  <c r="M95" i="29"/>
  <c r="L95" i="29"/>
  <c r="K95" i="29"/>
  <c r="J95" i="29"/>
  <c r="I95" i="29"/>
  <c r="H95" i="29"/>
  <c r="G95" i="29"/>
  <c r="F95" i="29"/>
  <c r="E95" i="29"/>
  <c r="D95" i="29"/>
  <c r="AB79" i="29"/>
  <c r="AA79" i="29"/>
  <c r="Z79" i="29"/>
  <c r="Y79" i="29"/>
  <c r="X79" i="29"/>
  <c r="W79" i="29"/>
  <c r="V79" i="29"/>
  <c r="U79" i="29"/>
  <c r="T79" i="29"/>
  <c r="S79" i="29"/>
  <c r="M79" i="29"/>
  <c r="L79" i="29"/>
  <c r="K79" i="29"/>
  <c r="J79" i="29"/>
  <c r="I79" i="29"/>
  <c r="H79" i="29"/>
  <c r="G79" i="29"/>
  <c r="F79" i="29"/>
  <c r="E79" i="29"/>
  <c r="D79" i="29"/>
  <c r="AB63" i="29"/>
  <c r="AA63" i="29"/>
  <c r="Z63" i="29"/>
  <c r="Y63" i="29"/>
  <c r="X63" i="29"/>
  <c r="W63" i="29"/>
  <c r="V63" i="29"/>
  <c r="U63" i="29"/>
  <c r="T63" i="29"/>
  <c r="S63" i="29"/>
  <c r="AE62" i="29"/>
  <c r="M63" i="29"/>
  <c r="L63" i="29"/>
  <c r="K63" i="29"/>
  <c r="J63" i="29"/>
  <c r="I63" i="29"/>
  <c r="H63" i="29"/>
  <c r="G63" i="29"/>
  <c r="F63" i="29"/>
  <c r="E63" i="29"/>
  <c r="D63" i="29"/>
  <c r="AB47" i="29"/>
  <c r="AA47" i="29"/>
  <c r="Z47" i="29"/>
  <c r="Y47" i="29"/>
  <c r="X47" i="29"/>
  <c r="W47" i="29"/>
  <c r="V47" i="29"/>
  <c r="U47" i="29"/>
  <c r="T47" i="29"/>
  <c r="S47" i="29"/>
  <c r="M47" i="29"/>
  <c r="L47" i="29"/>
  <c r="K47" i="29"/>
  <c r="J47" i="29"/>
  <c r="I47" i="29"/>
  <c r="H47" i="29"/>
  <c r="G47" i="29"/>
  <c r="F47" i="29"/>
  <c r="E47" i="29"/>
  <c r="D47" i="29"/>
  <c r="N46" i="29"/>
  <c r="AB31" i="29"/>
  <c r="AA31" i="29"/>
  <c r="Z31" i="29"/>
  <c r="Y31" i="29"/>
  <c r="X31" i="29"/>
  <c r="W31" i="29"/>
  <c r="V31" i="29"/>
  <c r="U31" i="29"/>
  <c r="T31" i="29"/>
  <c r="S31" i="29"/>
  <c r="M31" i="29"/>
  <c r="L31" i="29"/>
  <c r="K31" i="29"/>
  <c r="J31" i="29"/>
  <c r="I31" i="29"/>
  <c r="H31" i="29"/>
  <c r="G31" i="29"/>
  <c r="F31" i="29"/>
  <c r="E31" i="29"/>
  <c r="D31" i="29"/>
  <c r="AB15" i="29"/>
  <c r="AA15" i="29"/>
  <c r="Z15" i="29"/>
  <c r="Y15" i="29"/>
  <c r="X15" i="29"/>
  <c r="W15" i="29"/>
  <c r="V15" i="29"/>
  <c r="U15" i="29"/>
  <c r="T15" i="29"/>
  <c r="S15" i="29"/>
  <c r="M15" i="29"/>
  <c r="L15" i="29"/>
  <c r="K15" i="29"/>
  <c r="J15" i="29"/>
  <c r="I15" i="29"/>
  <c r="H15" i="29"/>
  <c r="G15" i="29"/>
  <c r="F15" i="29"/>
  <c r="E15" i="29"/>
  <c r="D15" i="29"/>
  <c r="AE44" i="29" l="1"/>
  <c r="N111" i="29"/>
  <c r="AC63" i="29"/>
  <c r="N47" i="29"/>
  <c r="AC47" i="29"/>
  <c r="N31" i="29"/>
  <c r="AE15" i="29"/>
  <c r="AC15" i="29"/>
  <c r="N15" i="29"/>
  <c r="AE124" i="29"/>
  <c r="AC111" i="29"/>
  <c r="AE111" i="29"/>
  <c r="N95" i="29"/>
  <c r="AE95" i="29"/>
  <c r="AC95" i="29"/>
  <c r="AE77" i="29"/>
  <c r="N63" i="29"/>
  <c r="AE63" i="29"/>
  <c r="AE45" i="29"/>
  <c r="AE31" i="29"/>
  <c r="N79" i="29"/>
  <c r="AE16" i="29"/>
  <c r="AE94" i="29"/>
  <c r="AE112" i="29"/>
  <c r="AC31" i="29"/>
  <c r="AE32" i="29"/>
  <c r="AC79" i="29"/>
  <c r="AE78" i="29"/>
  <c r="AC127" i="29"/>
  <c r="N127" i="29"/>
  <c r="AE125" i="29"/>
  <c r="AB127" i="28" l="1"/>
  <c r="AA127" i="28"/>
  <c r="Z127" i="28"/>
  <c r="Y127" i="28"/>
  <c r="X127" i="28"/>
  <c r="W127" i="28"/>
  <c r="V127" i="28"/>
  <c r="U127" i="28"/>
  <c r="T127" i="28"/>
  <c r="S127" i="28"/>
  <c r="AC126" i="28"/>
  <c r="AC125" i="28"/>
  <c r="AC124" i="28"/>
  <c r="AC123" i="28"/>
  <c r="AC122" i="28"/>
  <c r="AC121" i="28"/>
  <c r="AC120" i="28"/>
  <c r="AC119" i="28"/>
  <c r="AC118" i="28"/>
  <c r="AC117" i="28"/>
  <c r="M127" i="28"/>
  <c r="L127" i="28"/>
  <c r="K127" i="28"/>
  <c r="J127" i="28"/>
  <c r="I127" i="28"/>
  <c r="H127" i="28"/>
  <c r="G127" i="28"/>
  <c r="F127" i="28"/>
  <c r="E127" i="28"/>
  <c r="D127" i="28"/>
  <c r="N126" i="28"/>
  <c r="N125" i="28"/>
  <c r="N124" i="28"/>
  <c r="N123" i="28"/>
  <c r="N122" i="28"/>
  <c r="N121" i="28"/>
  <c r="N120" i="28"/>
  <c r="N119" i="28"/>
  <c r="N118" i="28"/>
  <c r="N117" i="28"/>
  <c r="M111" i="28"/>
  <c r="L111" i="28"/>
  <c r="K111" i="28"/>
  <c r="J111" i="28"/>
  <c r="I111" i="28"/>
  <c r="H111" i="28"/>
  <c r="G111" i="28"/>
  <c r="F111" i="28"/>
  <c r="E111" i="28"/>
  <c r="D111" i="28"/>
  <c r="N110" i="28"/>
  <c r="N109" i="28"/>
  <c r="N108" i="28"/>
  <c r="N107" i="28"/>
  <c r="N106" i="28"/>
  <c r="N105" i="28"/>
  <c r="N104" i="28"/>
  <c r="N103" i="28"/>
  <c r="N102" i="28"/>
  <c r="N101" i="28"/>
  <c r="AB111" i="28"/>
  <c r="AA111" i="28"/>
  <c r="Z111" i="28"/>
  <c r="Y111" i="28"/>
  <c r="X111" i="28"/>
  <c r="W111" i="28"/>
  <c r="V111" i="28"/>
  <c r="U111" i="28"/>
  <c r="T111" i="28"/>
  <c r="S111" i="28"/>
  <c r="AC110" i="28"/>
  <c r="AC109" i="28"/>
  <c r="AC108" i="28"/>
  <c r="AC107" i="28"/>
  <c r="AC106" i="28"/>
  <c r="AC105" i="28"/>
  <c r="AC104" i="28"/>
  <c r="AC103" i="28"/>
  <c r="AC102" i="28"/>
  <c r="AC101" i="28"/>
  <c r="AB95" i="28"/>
  <c r="AA95" i="28"/>
  <c r="Z95" i="28"/>
  <c r="Y95" i="28"/>
  <c r="X95" i="28"/>
  <c r="W95" i="28"/>
  <c r="V95" i="28"/>
  <c r="U95" i="28"/>
  <c r="T95" i="28"/>
  <c r="S95" i="28"/>
  <c r="AC94" i="28"/>
  <c r="AC93" i="28"/>
  <c r="AC92" i="28"/>
  <c r="AC91" i="28"/>
  <c r="AC90" i="28"/>
  <c r="AC89" i="28"/>
  <c r="AC88" i="28"/>
  <c r="AC87" i="28"/>
  <c r="AC86" i="28"/>
  <c r="AC85" i="28"/>
  <c r="M95" i="28"/>
  <c r="L95" i="28"/>
  <c r="K95" i="28"/>
  <c r="J95" i="28"/>
  <c r="I95" i="28"/>
  <c r="H95" i="28"/>
  <c r="G95" i="28"/>
  <c r="F95" i="28"/>
  <c r="E95" i="28"/>
  <c r="D95" i="28"/>
  <c r="N94" i="28"/>
  <c r="N93" i="28"/>
  <c r="N92" i="28"/>
  <c r="N91" i="28"/>
  <c r="N90" i="28"/>
  <c r="N89" i="28"/>
  <c r="N88" i="28"/>
  <c r="N87" i="28"/>
  <c r="N86" i="28"/>
  <c r="N85" i="28"/>
  <c r="M79" i="28"/>
  <c r="L79" i="28"/>
  <c r="K79" i="28"/>
  <c r="J79" i="28"/>
  <c r="I79" i="28"/>
  <c r="H79" i="28"/>
  <c r="G79" i="28"/>
  <c r="F79" i="28"/>
  <c r="E79" i="28"/>
  <c r="D79" i="28"/>
  <c r="N78" i="28"/>
  <c r="N77" i="28"/>
  <c r="N76" i="28"/>
  <c r="N75" i="28"/>
  <c r="N74" i="28"/>
  <c r="N73" i="28"/>
  <c r="N72" i="28"/>
  <c r="N71" i="28"/>
  <c r="N70" i="28"/>
  <c r="N69" i="28"/>
  <c r="AE62" i="28"/>
  <c r="M63" i="28"/>
  <c r="L63" i="28"/>
  <c r="K63" i="28"/>
  <c r="J63" i="28"/>
  <c r="I63" i="28"/>
  <c r="H63" i="28"/>
  <c r="G63" i="28"/>
  <c r="F63" i="28"/>
  <c r="E63" i="28"/>
  <c r="D63" i="28"/>
  <c r="N62" i="28"/>
  <c r="N61" i="28"/>
  <c r="N60" i="28"/>
  <c r="N59" i="28"/>
  <c r="N58" i="28"/>
  <c r="N57" i="28"/>
  <c r="N56" i="28"/>
  <c r="N55" i="28"/>
  <c r="N54" i="28"/>
  <c r="N53" i="28"/>
  <c r="AB63" i="28"/>
  <c r="AA63" i="28"/>
  <c r="Z63" i="28"/>
  <c r="Y63" i="28"/>
  <c r="X63" i="28"/>
  <c r="W63" i="28"/>
  <c r="V63" i="28"/>
  <c r="U63" i="28"/>
  <c r="T63" i="28"/>
  <c r="S63" i="28"/>
  <c r="AC62" i="28"/>
  <c r="AC61" i="28"/>
  <c r="AC60" i="28"/>
  <c r="AC59" i="28"/>
  <c r="AC58" i="28"/>
  <c r="AC57" i="28"/>
  <c r="AC56" i="28"/>
  <c r="AC55" i="28"/>
  <c r="AC54" i="28"/>
  <c r="AC53" i="28"/>
  <c r="AB47" i="28"/>
  <c r="AA47" i="28"/>
  <c r="Z47" i="28"/>
  <c r="Y47" i="28"/>
  <c r="X47" i="28"/>
  <c r="W47" i="28"/>
  <c r="V47" i="28"/>
  <c r="U47" i="28"/>
  <c r="T47" i="28"/>
  <c r="S47" i="28"/>
  <c r="AC46" i="28"/>
  <c r="AC45" i="28"/>
  <c r="AC44" i="28"/>
  <c r="AC43" i="28"/>
  <c r="AC42" i="28"/>
  <c r="AC41" i="28"/>
  <c r="AC40" i="28"/>
  <c r="AC39" i="28"/>
  <c r="AC38" i="28"/>
  <c r="AC37" i="28"/>
  <c r="M47" i="28"/>
  <c r="L47" i="28"/>
  <c r="K47" i="28"/>
  <c r="J47" i="28"/>
  <c r="I47" i="28"/>
  <c r="H47" i="28"/>
  <c r="G47" i="28"/>
  <c r="F47" i="28"/>
  <c r="E47" i="28"/>
  <c r="D47" i="28"/>
  <c r="N46" i="28"/>
  <c r="N45" i="28"/>
  <c r="N44" i="28"/>
  <c r="N43" i="28"/>
  <c r="N42" i="28"/>
  <c r="N41" i="28"/>
  <c r="N40" i="28"/>
  <c r="N39" i="28"/>
  <c r="N38" i="28"/>
  <c r="N37" i="28"/>
  <c r="AB31" i="28"/>
  <c r="AA31" i="28"/>
  <c r="Z31" i="28"/>
  <c r="Y31" i="28"/>
  <c r="X31" i="28"/>
  <c r="W31" i="28"/>
  <c r="V31" i="28"/>
  <c r="U31" i="28"/>
  <c r="T31" i="28"/>
  <c r="S31" i="28"/>
  <c r="AC30" i="28"/>
  <c r="AC29" i="28"/>
  <c r="AC28" i="28"/>
  <c r="AC27" i="28"/>
  <c r="AC26" i="28"/>
  <c r="AC25" i="28"/>
  <c r="AC24" i="28"/>
  <c r="AC23" i="28"/>
  <c r="AC22" i="28"/>
  <c r="AC21" i="28"/>
  <c r="M31" i="28"/>
  <c r="L31" i="28"/>
  <c r="K31" i="28"/>
  <c r="J31" i="28"/>
  <c r="I31" i="28"/>
  <c r="H31" i="28"/>
  <c r="G31" i="28"/>
  <c r="F31" i="28"/>
  <c r="E31" i="28"/>
  <c r="D31" i="28"/>
  <c r="N30" i="28"/>
  <c r="N29" i="28"/>
  <c r="N28" i="28"/>
  <c r="N27" i="28"/>
  <c r="N26" i="28"/>
  <c r="N25" i="28"/>
  <c r="N24" i="28"/>
  <c r="N23" i="28"/>
  <c r="N22" i="28"/>
  <c r="N21" i="28"/>
  <c r="M15" i="28"/>
  <c r="L15" i="28"/>
  <c r="K15" i="28"/>
  <c r="J15" i="28"/>
  <c r="I15" i="28"/>
  <c r="H15" i="28"/>
  <c r="G15" i="28"/>
  <c r="F15" i="28"/>
  <c r="E15" i="28"/>
  <c r="D15" i="28"/>
  <c r="N14" i="28"/>
  <c r="N13" i="28"/>
  <c r="N12" i="28"/>
  <c r="N11" i="28"/>
  <c r="N10" i="28"/>
  <c r="N9" i="28"/>
  <c r="N8" i="28"/>
  <c r="N7" i="28"/>
  <c r="N6" i="28"/>
  <c r="N5" i="28"/>
  <c r="AB15" i="28"/>
  <c r="AA15" i="28"/>
  <c r="Z15" i="28"/>
  <c r="Y15" i="28"/>
  <c r="X15" i="28"/>
  <c r="W15" i="28"/>
  <c r="V15" i="28"/>
  <c r="U15" i="28"/>
  <c r="T15" i="28"/>
  <c r="S15" i="28"/>
  <c r="AC14" i="28"/>
  <c r="AC13" i="28"/>
  <c r="AC12" i="28"/>
  <c r="AC11" i="28"/>
  <c r="AC10" i="28"/>
  <c r="AC9" i="28"/>
  <c r="AC8" i="28"/>
  <c r="AC7" i="28"/>
  <c r="AC6" i="28"/>
  <c r="AC5" i="28"/>
  <c r="AE144" i="28"/>
  <c r="AE143" i="28"/>
  <c r="AC141" i="28"/>
  <c r="N141" i="28"/>
  <c r="AC140" i="28"/>
  <c r="N140" i="28"/>
  <c r="AC139" i="28"/>
  <c r="N139" i="28"/>
  <c r="AC138" i="28"/>
  <c r="AC137" i="28"/>
  <c r="N137" i="28"/>
  <c r="AC136" i="28"/>
  <c r="N136" i="28"/>
  <c r="AC135" i="28"/>
  <c r="N135" i="28"/>
  <c r="AC134" i="28"/>
  <c r="N134" i="28"/>
  <c r="AC133" i="28"/>
  <c r="N133" i="28"/>
  <c r="AB79" i="28"/>
  <c r="AA79" i="28"/>
  <c r="Z79" i="28"/>
  <c r="Y79" i="28"/>
  <c r="X79" i="28"/>
  <c r="W79" i="28"/>
  <c r="V79" i="28"/>
  <c r="U79" i="28"/>
  <c r="T79" i="28"/>
  <c r="S79" i="28"/>
  <c r="AC78" i="28"/>
  <c r="AC77" i="28"/>
  <c r="AC76" i="28"/>
  <c r="AC75" i="28"/>
  <c r="AC74" i="28"/>
  <c r="AC73" i="28"/>
  <c r="AC72" i="28"/>
  <c r="AC71" i="28"/>
  <c r="AC70" i="28"/>
  <c r="AC69" i="28"/>
  <c r="AC127" i="28" l="1"/>
  <c r="AE77" i="28"/>
  <c r="AE31" i="28"/>
  <c r="N15" i="28"/>
  <c r="N127" i="28"/>
  <c r="AC111" i="28"/>
  <c r="N111" i="28"/>
  <c r="AE112" i="28"/>
  <c r="AC95" i="28"/>
  <c r="AE94" i="28"/>
  <c r="N95" i="28"/>
  <c r="AE95" i="28"/>
  <c r="AC79" i="28"/>
  <c r="N79" i="28"/>
  <c r="AE78" i="28"/>
  <c r="N63" i="28"/>
  <c r="AC63" i="28"/>
  <c r="AE63" i="28"/>
  <c r="AC47" i="28"/>
  <c r="N47" i="28"/>
  <c r="AE44" i="28"/>
  <c r="AE45" i="28"/>
  <c r="AE125" i="28"/>
  <c r="AE124" i="28"/>
  <c r="AC31" i="28"/>
  <c r="AE111" i="28"/>
  <c r="N31" i="28"/>
  <c r="AE32" i="28"/>
  <c r="AE15" i="28"/>
  <c r="AC15" i="28"/>
  <c r="AE16" i="28"/>
  <c r="M127" i="27"/>
  <c r="L127" i="27"/>
  <c r="K127" i="27"/>
  <c r="J127" i="27"/>
  <c r="I127" i="27"/>
  <c r="H127" i="27"/>
  <c r="G127" i="27"/>
  <c r="F127" i="27"/>
  <c r="E127" i="27"/>
  <c r="D127" i="27"/>
  <c r="N126" i="27"/>
  <c r="N125" i="27"/>
  <c r="N124" i="27"/>
  <c r="N123" i="27"/>
  <c r="N122" i="27"/>
  <c r="N121" i="27"/>
  <c r="N120" i="27"/>
  <c r="N119" i="27"/>
  <c r="N118" i="27"/>
  <c r="N117" i="27"/>
  <c r="AB127" i="27"/>
  <c r="AA127" i="27"/>
  <c r="Z127" i="27"/>
  <c r="Y127" i="27"/>
  <c r="X127" i="27"/>
  <c r="W127" i="27"/>
  <c r="V127" i="27"/>
  <c r="U127" i="27"/>
  <c r="T127" i="27"/>
  <c r="S127" i="27"/>
  <c r="AC126" i="27"/>
  <c r="AC125" i="27"/>
  <c r="AC124" i="27"/>
  <c r="AC123" i="27"/>
  <c r="AC122" i="27"/>
  <c r="AC121" i="27"/>
  <c r="AC120" i="27"/>
  <c r="AC119" i="27"/>
  <c r="AC118" i="27"/>
  <c r="AC117" i="27"/>
  <c r="AB111" i="27"/>
  <c r="AA111" i="27"/>
  <c r="Z111" i="27"/>
  <c r="Y111" i="27"/>
  <c r="X111" i="27"/>
  <c r="W111" i="27"/>
  <c r="V111" i="27"/>
  <c r="U111" i="27"/>
  <c r="T111" i="27"/>
  <c r="S111" i="27"/>
  <c r="AC110" i="27"/>
  <c r="AC109" i="27"/>
  <c r="AC108" i="27"/>
  <c r="AC107" i="27"/>
  <c r="AC106" i="27"/>
  <c r="AC105" i="27"/>
  <c r="AC104" i="27"/>
  <c r="AC103" i="27"/>
  <c r="AC102" i="27"/>
  <c r="AC101" i="27"/>
  <c r="M111" i="27"/>
  <c r="L111" i="27"/>
  <c r="K111" i="27"/>
  <c r="J111" i="27"/>
  <c r="I111" i="27"/>
  <c r="H111" i="27"/>
  <c r="G111" i="27"/>
  <c r="F111" i="27"/>
  <c r="E111" i="27"/>
  <c r="D111" i="27"/>
  <c r="N110" i="27"/>
  <c r="N109" i="27"/>
  <c r="N108" i="27"/>
  <c r="N107" i="27"/>
  <c r="N106" i="27"/>
  <c r="N105" i="27"/>
  <c r="N104" i="27"/>
  <c r="N103" i="27"/>
  <c r="N102" i="27"/>
  <c r="N101" i="27"/>
  <c r="AE94" i="27"/>
  <c r="AB95" i="27"/>
  <c r="AA95" i="27"/>
  <c r="Z95" i="27"/>
  <c r="Y95" i="27"/>
  <c r="X95" i="27"/>
  <c r="W95" i="27"/>
  <c r="V95" i="27"/>
  <c r="U95" i="27"/>
  <c r="T95" i="27"/>
  <c r="S95" i="27"/>
  <c r="AC94" i="27"/>
  <c r="AC93" i="27"/>
  <c r="AC92" i="27"/>
  <c r="AC91" i="27"/>
  <c r="AC90" i="27"/>
  <c r="AC89" i="27"/>
  <c r="AC88" i="27"/>
  <c r="AC87" i="27"/>
  <c r="AC86" i="27"/>
  <c r="AC85" i="27"/>
  <c r="M95" i="27"/>
  <c r="L95" i="27"/>
  <c r="K95" i="27"/>
  <c r="J95" i="27"/>
  <c r="I95" i="27"/>
  <c r="H95" i="27"/>
  <c r="G95" i="27"/>
  <c r="F95" i="27"/>
  <c r="E95" i="27"/>
  <c r="D95" i="27"/>
  <c r="N94" i="27"/>
  <c r="N93" i="27"/>
  <c r="N92" i="27"/>
  <c r="N91" i="27"/>
  <c r="N90" i="27"/>
  <c r="N89" i="27"/>
  <c r="N88" i="27"/>
  <c r="N87" i="27"/>
  <c r="N86" i="27"/>
  <c r="N85" i="27"/>
  <c r="M79" i="27"/>
  <c r="L79" i="27"/>
  <c r="K79" i="27"/>
  <c r="J79" i="27"/>
  <c r="I79" i="27"/>
  <c r="H79" i="27"/>
  <c r="G79" i="27"/>
  <c r="F79" i="27"/>
  <c r="E79" i="27"/>
  <c r="D79" i="27"/>
  <c r="N78" i="27"/>
  <c r="N77" i="27"/>
  <c r="N76" i="27"/>
  <c r="N75" i="27"/>
  <c r="N74" i="27"/>
  <c r="N73" i="27"/>
  <c r="N72" i="27"/>
  <c r="N71" i="27"/>
  <c r="N70" i="27"/>
  <c r="N69" i="27"/>
  <c r="AB79" i="27"/>
  <c r="AA79" i="27"/>
  <c r="Z79" i="27"/>
  <c r="Y79" i="27"/>
  <c r="X79" i="27"/>
  <c r="W79" i="27"/>
  <c r="V79" i="27"/>
  <c r="U79" i="27"/>
  <c r="T79" i="27"/>
  <c r="S79" i="27"/>
  <c r="AC78" i="27"/>
  <c r="AC77" i="27"/>
  <c r="AC76" i="27"/>
  <c r="AC75" i="27"/>
  <c r="AC74" i="27"/>
  <c r="AC73" i="27"/>
  <c r="AC72" i="27"/>
  <c r="AC71" i="27"/>
  <c r="AC70" i="27"/>
  <c r="AC69" i="27"/>
  <c r="AB63" i="27"/>
  <c r="AA63" i="27"/>
  <c r="Z63" i="27"/>
  <c r="Y63" i="27"/>
  <c r="X63" i="27"/>
  <c r="W63" i="27"/>
  <c r="V63" i="27"/>
  <c r="U63" i="27"/>
  <c r="T63" i="27"/>
  <c r="S63" i="27"/>
  <c r="AC62" i="27"/>
  <c r="AC61" i="27"/>
  <c r="AC60" i="27"/>
  <c r="AC59" i="27"/>
  <c r="AC58" i="27"/>
  <c r="AC57" i="27"/>
  <c r="AC56" i="27"/>
  <c r="AC55" i="27"/>
  <c r="AC54" i="27"/>
  <c r="AC53" i="27"/>
  <c r="M63" i="27"/>
  <c r="L63" i="27"/>
  <c r="K63" i="27"/>
  <c r="J63" i="27"/>
  <c r="I63" i="27"/>
  <c r="H63" i="27"/>
  <c r="G63" i="27"/>
  <c r="F63" i="27"/>
  <c r="E63" i="27"/>
  <c r="D63" i="27"/>
  <c r="N62" i="27"/>
  <c r="N61" i="27"/>
  <c r="N60" i="27"/>
  <c r="N59" i="27"/>
  <c r="N58" i="27"/>
  <c r="N57" i="27"/>
  <c r="N56" i="27"/>
  <c r="N55" i="27"/>
  <c r="N54" i="27"/>
  <c r="N53" i="27"/>
  <c r="AB47" i="27"/>
  <c r="AA47" i="27"/>
  <c r="Z47" i="27"/>
  <c r="Y47" i="27"/>
  <c r="X47" i="27"/>
  <c r="W47" i="27"/>
  <c r="V47" i="27"/>
  <c r="U47" i="27"/>
  <c r="T47" i="27"/>
  <c r="S47" i="27"/>
  <c r="AC46" i="27"/>
  <c r="AC45" i="27"/>
  <c r="AC44" i="27"/>
  <c r="AC43" i="27"/>
  <c r="AC42" i="27"/>
  <c r="AC41" i="27"/>
  <c r="AC40" i="27"/>
  <c r="AC39" i="27"/>
  <c r="AC38" i="27"/>
  <c r="AC37" i="27"/>
  <c r="M47" i="27"/>
  <c r="L47" i="27"/>
  <c r="K47" i="27"/>
  <c r="J47" i="27"/>
  <c r="I47" i="27"/>
  <c r="H47" i="27"/>
  <c r="G47" i="27"/>
  <c r="F47" i="27"/>
  <c r="E47" i="27"/>
  <c r="D47" i="27"/>
  <c r="N46" i="27"/>
  <c r="N45" i="27"/>
  <c r="N44" i="27"/>
  <c r="N43" i="27"/>
  <c r="N42" i="27"/>
  <c r="N41" i="27"/>
  <c r="N40" i="27"/>
  <c r="N39" i="27"/>
  <c r="N38" i="27"/>
  <c r="N37" i="27"/>
  <c r="M31" i="27"/>
  <c r="L31" i="27"/>
  <c r="K31" i="27"/>
  <c r="J31" i="27"/>
  <c r="I31" i="27"/>
  <c r="H31" i="27"/>
  <c r="G31" i="27"/>
  <c r="F31" i="27"/>
  <c r="E31" i="27"/>
  <c r="D31" i="27"/>
  <c r="N30" i="27"/>
  <c r="N29" i="27"/>
  <c r="N28" i="27"/>
  <c r="N27" i="27"/>
  <c r="N26" i="27"/>
  <c r="N25" i="27"/>
  <c r="N24" i="27"/>
  <c r="N23" i="27"/>
  <c r="N22" i="27"/>
  <c r="N21" i="27"/>
  <c r="AB31" i="27"/>
  <c r="AA31" i="27"/>
  <c r="Z31" i="27"/>
  <c r="Y31" i="27"/>
  <c r="X31" i="27"/>
  <c r="W31" i="27"/>
  <c r="V31" i="27"/>
  <c r="U31" i="27"/>
  <c r="T31" i="27"/>
  <c r="S31" i="27"/>
  <c r="AC30" i="27"/>
  <c r="AC29" i="27"/>
  <c r="AC28" i="27"/>
  <c r="AC27" i="27"/>
  <c r="AC26" i="27"/>
  <c r="AC25" i="27"/>
  <c r="AC24" i="27"/>
  <c r="AC23" i="27"/>
  <c r="AC22" i="27"/>
  <c r="AC21" i="27"/>
  <c r="M15" i="27"/>
  <c r="L15" i="27"/>
  <c r="K15" i="27"/>
  <c r="J15" i="27"/>
  <c r="I15" i="27"/>
  <c r="H15" i="27"/>
  <c r="G15" i="27"/>
  <c r="F15" i="27"/>
  <c r="E15" i="27"/>
  <c r="D15" i="27"/>
  <c r="N14" i="27"/>
  <c r="N13" i="27"/>
  <c r="N12" i="27"/>
  <c r="N11" i="27"/>
  <c r="N10" i="27"/>
  <c r="N9" i="27"/>
  <c r="N8" i="27"/>
  <c r="N7" i="27"/>
  <c r="N6" i="27"/>
  <c r="N5" i="27"/>
  <c r="AE15" i="27"/>
  <c r="AB15" i="27"/>
  <c r="AA15" i="27"/>
  <c r="Z15" i="27"/>
  <c r="Y15" i="27"/>
  <c r="X15" i="27"/>
  <c r="W15" i="27"/>
  <c r="V15" i="27"/>
  <c r="U15" i="27"/>
  <c r="T15" i="27"/>
  <c r="S15" i="27"/>
  <c r="AC14" i="27"/>
  <c r="AC13" i="27"/>
  <c r="AC12" i="27"/>
  <c r="AC11" i="27"/>
  <c r="AC10" i="27"/>
  <c r="AC9" i="27"/>
  <c r="AC8" i="27"/>
  <c r="AC7" i="27"/>
  <c r="AC6" i="27"/>
  <c r="AC5" i="27"/>
  <c r="AE144" i="27"/>
  <c r="AE143" i="27"/>
  <c r="AC141" i="27"/>
  <c r="N141" i="27"/>
  <c r="AC140" i="27"/>
  <c r="N140" i="27"/>
  <c r="AC139" i="27"/>
  <c r="N139" i="27"/>
  <c r="AC138" i="27"/>
  <c r="AC137" i="27"/>
  <c r="N137" i="27"/>
  <c r="AC136" i="27"/>
  <c r="N136" i="27"/>
  <c r="AC135" i="27"/>
  <c r="N135" i="27"/>
  <c r="AC134" i="27"/>
  <c r="N134" i="27"/>
  <c r="AC133" i="27"/>
  <c r="N133" i="27"/>
  <c r="AE111" i="27" l="1"/>
  <c r="N79" i="27"/>
  <c r="AE77" i="27"/>
  <c r="AE62" i="27"/>
  <c r="AE44" i="27"/>
  <c r="AE31" i="27"/>
  <c r="AE16" i="27"/>
  <c r="AC127" i="27"/>
  <c r="N127" i="27"/>
  <c r="AE125" i="27"/>
  <c r="AE124" i="27"/>
  <c r="AC111" i="27"/>
  <c r="AE112" i="27"/>
  <c r="N111" i="27"/>
  <c r="AC95" i="27"/>
  <c r="AE95" i="27"/>
  <c r="N95" i="27"/>
  <c r="AC79" i="27"/>
  <c r="AE78" i="27"/>
  <c r="AC63" i="27"/>
  <c r="N63" i="27"/>
  <c r="AE63" i="27"/>
  <c r="AC47" i="27"/>
  <c r="AE45" i="27"/>
  <c r="N47" i="27"/>
  <c r="N31" i="27"/>
  <c r="AC31" i="27"/>
  <c r="AC15" i="27"/>
  <c r="N15" i="27"/>
  <c r="AE32" i="27"/>
  <c r="AC94" i="26"/>
  <c r="AC93" i="26"/>
  <c r="AC92" i="26"/>
  <c r="AC91" i="26"/>
  <c r="AC90" i="26"/>
  <c r="AC89" i="26"/>
  <c r="AC88" i="26"/>
  <c r="AC87" i="26"/>
  <c r="AC86" i="26"/>
  <c r="AC85" i="26"/>
  <c r="N94" i="26"/>
  <c r="N93" i="26"/>
  <c r="N92" i="26"/>
  <c r="N91" i="26"/>
  <c r="N90" i="26"/>
  <c r="N89" i="26"/>
  <c r="N88" i="26"/>
  <c r="N87" i="26"/>
  <c r="N86" i="26"/>
  <c r="N85" i="26"/>
  <c r="AB111" i="26"/>
  <c r="AA111" i="26"/>
  <c r="Z111" i="26"/>
  <c r="Y111" i="26"/>
  <c r="X111" i="26"/>
  <c r="W111" i="26"/>
  <c r="V111" i="26"/>
  <c r="U111" i="26"/>
  <c r="T111" i="26"/>
  <c r="S111" i="26"/>
  <c r="AC110" i="26"/>
  <c r="AC109" i="26"/>
  <c r="AC108" i="26"/>
  <c r="AC107" i="26"/>
  <c r="AC106" i="26"/>
  <c r="AC105" i="26"/>
  <c r="AC104" i="26"/>
  <c r="AC103" i="26"/>
  <c r="AC102" i="26"/>
  <c r="AC101" i="26"/>
  <c r="M111" i="26"/>
  <c r="L111" i="26"/>
  <c r="K111" i="26"/>
  <c r="J111" i="26"/>
  <c r="I111" i="26"/>
  <c r="H111" i="26"/>
  <c r="G111" i="26"/>
  <c r="F111" i="26"/>
  <c r="E111" i="26"/>
  <c r="D111" i="26"/>
  <c r="N110" i="26"/>
  <c r="N109" i="26"/>
  <c r="N108" i="26"/>
  <c r="N107" i="26"/>
  <c r="N106" i="26"/>
  <c r="N105" i="26"/>
  <c r="N104" i="26"/>
  <c r="N103" i="26"/>
  <c r="N102" i="26"/>
  <c r="N101" i="26"/>
  <c r="AC111" i="26" l="1"/>
  <c r="N111" i="26"/>
  <c r="AB95" i="26"/>
  <c r="AA95" i="26"/>
  <c r="Z95" i="26"/>
  <c r="Y95" i="26"/>
  <c r="X95" i="26"/>
  <c r="W95" i="26"/>
  <c r="V95" i="26"/>
  <c r="U95" i="26"/>
  <c r="T95" i="26"/>
  <c r="S95" i="26"/>
  <c r="M95" i="26"/>
  <c r="L95" i="26"/>
  <c r="K95" i="26"/>
  <c r="J95" i="26"/>
  <c r="I95" i="26"/>
  <c r="H95" i="26"/>
  <c r="G95" i="26"/>
  <c r="F95" i="26"/>
  <c r="E95" i="26"/>
  <c r="D95" i="26"/>
  <c r="AC95" i="26"/>
  <c r="N95" i="26"/>
  <c r="AB127" i="26"/>
  <c r="AA127" i="26"/>
  <c r="Z127" i="26"/>
  <c r="Y127" i="26"/>
  <c r="X127" i="26"/>
  <c r="W127" i="26"/>
  <c r="V127" i="26"/>
  <c r="U127" i="26"/>
  <c r="T127" i="26"/>
  <c r="S127" i="26"/>
  <c r="M127" i="26"/>
  <c r="L127" i="26"/>
  <c r="K127" i="26"/>
  <c r="J127" i="26"/>
  <c r="I127" i="26"/>
  <c r="H127" i="26"/>
  <c r="G127" i="26"/>
  <c r="F127" i="26"/>
  <c r="E127" i="26"/>
  <c r="D127" i="26"/>
  <c r="AC126" i="26"/>
  <c r="N126" i="26"/>
  <c r="AC125" i="26"/>
  <c r="N125" i="26"/>
  <c r="AC124" i="26"/>
  <c r="N124" i="26"/>
  <c r="AC123" i="26"/>
  <c r="N123" i="26"/>
  <c r="AC122" i="26"/>
  <c r="N122" i="26"/>
  <c r="AC121" i="26"/>
  <c r="N121" i="26"/>
  <c r="AC120" i="26"/>
  <c r="N120" i="26"/>
  <c r="AC119" i="26"/>
  <c r="N119" i="26"/>
  <c r="AC118" i="26"/>
  <c r="N118" i="26"/>
  <c r="AC117" i="26"/>
  <c r="N117" i="26"/>
  <c r="AC127" i="26" l="1"/>
  <c r="N127" i="26"/>
  <c r="AB79" i="26" l="1"/>
  <c r="AA79" i="26"/>
  <c r="Z79" i="26"/>
  <c r="Y79" i="26"/>
  <c r="X79" i="26"/>
  <c r="W79" i="26"/>
  <c r="V79" i="26"/>
  <c r="U79" i="26"/>
  <c r="T79" i="26"/>
  <c r="S79" i="26"/>
  <c r="AC78" i="26"/>
  <c r="AC77" i="26"/>
  <c r="AC76" i="26"/>
  <c r="AC75" i="26"/>
  <c r="AC74" i="26"/>
  <c r="AC73" i="26"/>
  <c r="AC72" i="26"/>
  <c r="AC71" i="26"/>
  <c r="AC70" i="26"/>
  <c r="AC69" i="26"/>
  <c r="M79" i="26"/>
  <c r="L79" i="26"/>
  <c r="K79" i="26"/>
  <c r="J79" i="26"/>
  <c r="I79" i="26"/>
  <c r="H79" i="26"/>
  <c r="G79" i="26"/>
  <c r="F79" i="26"/>
  <c r="E79" i="26"/>
  <c r="D79" i="26"/>
  <c r="N78" i="26"/>
  <c r="N77" i="26"/>
  <c r="N76" i="26"/>
  <c r="N75" i="26"/>
  <c r="N74" i="26"/>
  <c r="N73" i="26"/>
  <c r="N72" i="26"/>
  <c r="N71" i="26"/>
  <c r="N70" i="26"/>
  <c r="N69" i="26"/>
  <c r="AC79" i="26" l="1"/>
  <c r="N79" i="26"/>
  <c r="M31" i="26"/>
  <c r="L31" i="26"/>
  <c r="K31" i="26"/>
  <c r="J31" i="26"/>
  <c r="I31" i="26"/>
  <c r="H31" i="26"/>
  <c r="G31" i="26"/>
  <c r="F31" i="26"/>
  <c r="E31" i="26"/>
  <c r="D31" i="26"/>
  <c r="N30" i="26"/>
  <c r="N29" i="26"/>
  <c r="N28" i="26"/>
  <c r="N27" i="26"/>
  <c r="N26" i="26"/>
  <c r="N25" i="26"/>
  <c r="N24" i="26"/>
  <c r="N23" i="26"/>
  <c r="N22" i="26"/>
  <c r="N21" i="26"/>
  <c r="AB31" i="26"/>
  <c r="AA31" i="26"/>
  <c r="Z31" i="26"/>
  <c r="Y31" i="26"/>
  <c r="X31" i="26"/>
  <c r="W31" i="26"/>
  <c r="V31" i="26"/>
  <c r="U31" i="26"/>
  <c r="T31" i="26"/>
  <c r="S31" i="26"/>
  <c r="AC30" i="26"/>
  <c r="AC29" i="26"/>
  <c r="AC28" i="26"/>
  <c r="AC27" i="26"/>
  <c r="AC26" i="26"/>
  <c r="AC25" i="26"/>
  <c r="AC24" i="26"/>
  <c r="AC23" i="26"/>
  <c r="AC22" i="26"/>
  <c r="AC21" i="26"/>
  <c r="AB47" i="26"/>
  <c r="AA47" i="26"/>
  <c r="Z47" i="26"/>
  <c r="Y47" i="26"/>
  <c r="X47" i="26"/>
  <c r="W47" i="26"/>
  <c r="V47" i="26"/>
  <c r="U47" i="26"/>
  <c r="T47" i="26"/>
  <c r="S47" i="26"/>
  <c r="M47" i="26"/>
  <c r="L47" i="26"/>
  <c r="K47" i="26"/>
  <c r="J47" i="26"/>
  <c r="I47" i="26"/>
  <c r="H47" i="26"/>
  <c r="G47" i="26"/>
  <c r="F47" i="26"/>
  <c r="E47" i="26"/>
  <c r="D47" i="26"/>
  <c r="AC46" i="26"/>
  <c r="N46" i="26"/>
  <c r="AC45" i="26"/>
  <c r="N45" i="26"/>
  <c r="AC44" i="26"/>
  <c r="N44" i="26"/>
  <c r="AC43" i="26"/>
  <c r="N43" i="26"/>
  <c r="AC42" i="26"/>
  <c r="N42" i="26"/>
  <c r="AC41" i="26"/>
  <c r="N41" i="26"/>
  <c r="AC40" i="26"/>
  <c r="N40" i="26"/>
  <c r="AC39" i="26"/>
  <c r="N39" i="26"/>
  <c r="AC38" i="26"/>
  <c r="N38" i="26"/>
  <c r="AC37" i="26"/>
  <c r="N37" i="26"/>
  <c r="AE144" i="26"/>
  <c r="AE143" i="26"/>
  <c r="AC141" i="26"/>
  <c r="N141" i="26"/>
  <c r="AC140" i="26"/>
  <c r="N140" i="26"/>
  <c r="AC139" i="26"/>
  <c r="N139" i="26"/>
  <c r="AC138" i="26"/>
  <c r="AC137" i="26"/>
  <c r="N137" i="26"/>
  <c r="AC136" i="26"/>
  <c r="N136" i="26"/>
  <c r="AC135" i="26"/>
  <c r="N135" i="26"/>
  <c r="AC134" i="26"/>
  <c r="N134" i="26"/>
  <c r="AC133" i="26"/>
  <c r="N133" i="26"/>
  <c r="AE124" i="26"/>
  <c r="AE94" i="26"/>
  <c r="AB63" i="26"/>
  <c r="AA63" i="26"/>
  <c r="Z63" i="26"/>
  <c r="Y63" i="26"/>
  <c r="X63" i="26"/>
  <c r="W63" i="26"/>
  <c r="V63" i="26"/>
  <c r="U63" i="26"/>
  <c r="T63" i="26"/>
  <c r="S63" i="26"/>
  <c r="M63" i="26"/>
  <c r="L63" i="26"/>
  <c r="K63" i="26"/>
  <c r="J63" i="26"/>
  <c r="I63" i="26"/>
  <c r="H63" i="26"/>
  <c r="G63" i="26"/>
  <c r="F63" i="26"/>
  <c r="E63" i="26"/>
  <c r="D63" i="26"/>
  <c r="AC62" i="26"/>
  <c r="N62" i="26"/>
  <c r="AC61" i="26"/>
  <c r="N61" i="26"/>
  <c r="AC60" i="26"/>
  <c r="N60" i="26"/>
  <c r="AC59" i="26"/>
  <c r="N59" i="26"/>
  <c r="AC58" i="26"/>
  <c r="N58" i="26"/>
  <c r="AC57" i="26"/>
  <c r="N57" i="26"/>
  <c r="AC56" i="26"/>
  <c r="N56" i="26"/>
  <c r="AC55" i="26"/>
  <c r="N55" i="26"/>
  <c r="AC54" i="26"/>
  <c r="N54" i="26"/>
  <c r="AC53" i="26"/>
  <c r="N53" i="26"/>
  <c r="AB15" i="26"/>
  <c r="AA15" i="26"/>
  <c r="Z15" i="26"/>
  <c r="Y15" i="26"/>
  <c r="X15" i="26"/>
  <c r="W15" i="26"/>
  <c r="V15" i="26"/>
  <c r="U15" i="26"/>
  <c r="T15" i="26"/>
  <c r="S15" i="26"/>
  <c r="M15" i="26"/>
  <c r="L15" i="26"/>
  <c r="K15" i="26"/>
  <c r="J15" i="26"/>
  <c r="I15" i="26"/>
  <c r="H15" i="26"/>
  <c r="G15" i="26"/>
  <c r="F15" i="26"/>
  <c r="E15" i="26"/>
  <c r="D15" i="26"/>
  <c r="AC14" i="26"/>
  <c r="N14" i="26"/>
  <c r="AC13" i="26"/>
  <c r="N13" i="26"/>
  <c r="AC12" i="26"/>
  <c r="N12" i="26"/>
  <c r="AC11" i="26"/>
  <c r="N11" i="26"/>
  <c r="AC10" i="26"/>
  <c r="N10" i="26"/>
  <c r="AC9" i="26"/>
  <c r="N9" i="26"/>
  <c r="AC8" i="26"/>
  <c r="N8" i="26"/>
  <c r="AC7" i="26"/>
  <c r="N7" i="26"/>
  <c r="AC6" i="26"/>
  <c r="N6" i="26"/>
  <c r="AC5" i="26"/>
  <c r="N5" i="26"/>
  <c r="AE62" i="26" l="1"/>
  <c r="N63" i="26"/>
  <c r="AC63" i="26"/>
  <c r="AE63" i="26"/>
  <c r="AE111" i="26"/>
  <c r="N47" i="26"/>
  <c r="AE44" i="26"/>
  <c r="AE77" i="26"/>
  <c r="AE95" i="26"/>
  <c r="AE112" i="26"/>
  <c r="AE125" i="26"/>
  <c r="AE15" i="26"/>
  <c r="AE78" i="26"/>
  <c r="AE31" i="26"/>
  <c r="AE45" i="26"/>
  <c r="AC47" i="26"/>
  <c r="AC31" i="26"/>
  <c r="N31" i="26"/>
  <c r="AE32" i="26"/>
  <c r="AC15" i="26"/>
  <c r="AE16" i="26"/>
  <c r="N15" i="26"/>
  <c r="AB127" i="25"/>
  <c r="AA127" i="25"/>
  <c r="Z127" i="25"/>
  <c r="Y127" i="25"/>
  <c r="X127" i="25"/>
  <c r="W127" i="25"/>
  <c r="V127" i="25"/>
  <c r="U127" i="25"/>
  <c r="T127" i="25"/>
  <c r="S127" i="25"/>
  <c r="AC126" i="25"/>
  <c r="AC125" i="25"/>
  <c r="AC124" i="25"/>
  <c r="AC123" i="25"/>
  <c r="AC122" i="25"/>
  <c r="AC121" i="25"/>
  <c r="AC120" i="25"/>
  <c r="AC119" i="25"/>
  <c r="AC118" i="25"/>
  <c r="AC117" i="25"/>
  <c r="M127" i="25"/>
  <c r="L127" i="25"/>
  <c r="K127" i="25"/>
  <c r="J127" i="25"/>
  <c r="I127" i="25"/>
  <c r="H127" i="25"/>
  <c r="G127" i="25"/>
  <c r="F127" i="25"/>
  <c r="E127" i="25"/>
  <c r="D127" i="25"/>
  <c r="N126" i="25"/>
  <c r="N125" i="25"/>
  <c r="N124" i="25"/>
  <c r="N123" i="25"/>
  <c r="N122" i="25"/>
  <c r="N121" i="25"/>
  <c r="N120" i="25"/>
  <c r="N119" i="25"/>
  <c r="N118" i="25"/>
  <c r="N117" i="25"/>
  <c r="AB111" i="25"/>
  <c r="AA111" i="25"/>
  <c r="Z111" i="25"/>
  <c r="Y111" i="25"/>
  <c r="X111" i="25"/>
  <c r="W111" i="25"/>
  <c r="V111" i="25"/>
  <c r="U111" i="25"/>
  <c r="T111" i="25"/>
  <c r="S111" i="25"/>
  <c r="AC110" i="25"/>
  <c r="AC109" i="25"/>
  <c r="AC108" i="25"/>
  <c r="AC107" i="25"/>
  <c r="AC106" i="25"/>
  <c r="AC105" i="25"/>
  <c r="AC104" i="25"/>
  <c r="AC103" i="25"/>
  <c r="AC102" i="25"/>
  <c r="AC101" i="25"/>
  <c r="M111" i="25"/>
  <c r="L111" i="25"/>
  <c r="K111" i="25"/>
  <c r="J111" i="25"/>
  <c r="I111" i="25"/>
  <c r="H111" i="25"/>
  <c r="G111" i="25"/>
  <c r="F111" i="25"/>
  <c r="E111" i="25"/>
  <c r="D111" i="25"/>
  <c r="N110" i="25"/>
  <c r="N109" i="25"/>
  <c r="N108" i="25"/>
  <c r="N107" i="25"/>
  <c r="N106" i="25"/>
  <c r="N105" i="25"/>
  <c r="N104" i="25"/>
  <c r="N103" i="25"/>
  <c r="N102" i="25"/>
  <c r="N101" i="25"/>
  <c r="AB95" i="25"/>
  <c r="AA95" i="25"/>
  <c r="Z95" i="25"/>
  <c r="Y95" i="25"/>
  <c r="X95" i="25"/>
  <c r="W95" i="25"/>
  <c r="V95" i="25"/>
  <c r="U95" i="25"/>
  <c r="T95" i="25"/>
  <c r="S95" i="25"/>
  <c r="AC94" i="25"/>
  <c r="AC93" i="25"/>
  <c r="AC92" i="25"/>
  <c r="AC91" i="25"/>
  <c r="AC90" i="25"/>
  <c r="AC89" i="25"/>
  <c r="AC88" i="25"/>
  <c r="AC87" i="25"/>
  <c r="AC86" i="25"/>
  <c r="AC85" i="25"/>
  <c r="M95" i="25"/>
  <c r="L95" i="25"/>
  <c r="K95" i="25"/>
  <c r="J95" i="25"/>
  <c r="I95" i="25"/>
  <c r="H95" i="25"/>
  <c r="G95" i="25"/>
  <c r="F95" i="25"/>
  <c r="E95" i="25"/>
  <c r="D95" i="25"/>
  <c r="N94" i="25"/>
  <c r="N93" i="25"/>
  <c r="N92" i="25"/>
  <c r="N91" i="25"/>
  <c r="N90" i="25"/>
  <c r="N89" i="25"/>
  <c r="N88" i="25"/>
  <c r="N87" i="25"/>
  <c r="N86" i="25"/>
  <c r="N85" i="25"/>
  <c r="AB79" i="25"/>
  <c r="AA79" i="25"/>
  <c r="Z79" i="25"/>
  <c r="Y79" i="25"/>
  <c r="X79" i="25"/>
  <c r="W79" i="25"/>
  <c r="V79" i="25"/>
  <c r="U79" i="25"/>
  <c r="T79" i="25"/>
  <c r="S79" i="25"/>
  <c r="AC78" i="25"/>
  <c r="AC77" i="25"/>
  <c r="AC76" i="25"/>
  <c r="AC75" i="25"/>
  <c r="AC74" i="25"/>
  <c r="AC73" i="25"/>
  <c r="AC72" i="25"/>
  <c r="AC71" i="25"/>
  <c r="AC70" i="25"/>
  <c r="AC69" i="25"/>
  <c r="M79" i="25"/>
  <c r="L79" i="25"/>
  <c r="K79" i="25"/>
  <c r="J79" i="25"/>
  <c r="I79" i="25"/>
  <c r="H79" i="25"/>
  <c r="G79" i="25"/>
  <c r="F79" i="25"/>
  <c r="E79" i="25"/>
  <c r="D79" i="25"/>
  <c r="N78" i="25"/>
  <c r="N77" i="25"/>
  <c r="N76" i="25"/>
  <c r="N75" i="25"/>
  <c r="N74" i="25"/>
  <c r="N73" i="25"/>
  <c r="N72" i="25"/>
  <c r="N71" i="25"/>
  <c r="N70" i="25"/>
  <c r="N69" i="25"/>
  <c r="AB63" i="25"/>
  <c r="AA63" i="25"/>
  <c r="Z63" i="25"/>
  <c r="Y63" i="25"/>
  <c r="X63" i="25"/>
  <c r="W63" i="25"/>
  <c r="V63" i="25"/>
  <c r="U63" i="25"/>
  <c r="T63" i="25"/>
  <c r="S63" i="25"/>
  <c r="AC62" i="25"/>
  <c r="AC61" i="25"/>
  <c r="AC60" i="25"/>
  <c r="AC59" i="25"/>
  <c r="AC58" i="25"/>
  <c r="AC57" i="25"/>
  <c r="AC56" i="25"/>
  <c r="AC55" i="25"/>
  <c r="AC54" i="25"/>
  <c r="AC53" i="25"/>
  <c r="M63" i="25"/>
  <c r="L63" i="25"/>
  <c r="K63" i="25"/>
  <c r="J63" i="25"/>
  <c r="I63" i="25"/>
  <c r="H63" i="25"/>
  <c r="G63" i="25"/>
  <c r="F63" i="25"/>
  <c r="E63" i="25"/>
  <c r="D63" i="25"/>
  <c r="N62" i="25"/>
  <c r="N61" i="25"/>
  <c r="N60" i="25"/>
  <c r="N59" i="25"/>
  <c r="N58" i="25"/>
  <c r="N57" i="25"/>
  <c r="N56" i="25"/>
  <c r="N55" i="25"/>
  <c r="N54" i="25"/>
  <c r="N53" i="25"/>
  <c r="AB47" i="25"/>
  <c r="AA47" i="25"/>
  <c r="Z47" i="25"/>
  <c r="Y47" i="25"/>
  <c r="X47" i="25"/>
  <c r="W47" i="25"/>
  <c r="V47" i="25"/>
  <c r="U47" i="25"/>
  <c r="T47" i="25"/>
  <c r="S47" i="25"/>
  <c r="AC46" i="25"/>
  <c r="AC45" i="25"/>
  <c r="AC44" i="25"/>
  <c r="AC43" i="25"/>
  <c r="AC42" i="25"/>
  <c r="AC41" i="25"/>
  <c r="AC40" i="25"/>
  <c r="AC39" i="25"/>
  <c r="AC38" i="25"/>
  <c r="AC37" i="25"/>
  <c r="M47" i="25"/>
  <c r="L47" i="25"/>
  <c r="K47" i="25"/>
  <c r="J47" i="25"/>
  <c r="I47" i="25"/>
  <c r="H47" i="25"/>
  <c r="G47" i="25"/>
  <c r="F47" i="25"/>
  <c r="E47" i="25"/>
  <c r="D47" i="25"/>
  <c r="N46" i="25"/>
  <c r="N45" i="25"/>
  <c r="N44" i="25"/>
  <c r="N43" i="25"/>
  <c r="N42" i="25"/>
  <c r="N41" i="25"/>
  <c r="N40" i="25"/>
  <c r="N39" i="25"/>
  <c r="N38" i="25"/>
  <c r="N37" i="25"/>
  <c r="M31" i="25"/>
  <c r="L31" i="25"/>
  <c r="K31" i="25"/>
  <c r="J31" i="25"/>
  <c r="I31" i="25"/>
  <c r="H31" i="25"/>
  <c r="G31" i="25"/>
  <c r="F31" i="25"/>
  <c r="E31" i="25"/>
  <c r="D31" i="25"/>
  <c r="N30" i="25"/>
  <c r="N29" i="25"/>
  <c r="N28" i="25"/>
  <c r="N27" i="25"/>
  <c r="N26" i="25"/>
  <c r="N25" i="25"/>
  <c r="N24" i="25"/>
  <c r="N23" i="25"/>
  <c r="N22" i="25"/>
  <c r="N21" i="25"/>
  <c r="AB31" i="25"/>
  <c r="AA31" i="25"/>
  <c r="Z31" i="25"/>
  <c r="Y31" i="25"/>
  <c r="X31" i="25"/>
  <c r="W31" i="25"/>
  <c r="V31" i="25"/>
  <c r="U31" i="25"/>
  <c r="T31" i="25"/>
  <c r="S31" i="25"/>
  <c r="AC30" i="25"/>
  <c r="AC29" i="25"/>
  <c r="AC28" i="25"/>
  <c r="AC27" i="25"/>
  <c r="AC26" i="25"/>
  <c r="AC25" i="25"/>
  <c r="AC24" i="25"/>
  <c r="AC23" i="25"/>
  <c r="AC22" i="25"/>
  <c r="AC21" i="25"/>
  <c r="M15" i="25"/>
  <c r="L15" i="25"/>
  <c r="K15" i="25"/>
  <c r="J15" i="25"/>
  <c r="I15" i="25"/>
  <c r="H15" i="25"/>
  <c r="G15" i="25"/>
  <c r="F15" i="25"/>
  <c r="E15" i="25"/>
  <c r="D15" i="25"/>
  <c r="N14" i="25"/>
  <c r="N13" i="25"/>
  <c r="N12" i="25"/>
  <c r="N11" i="25"/>
  <c r="N10" i="25"/>
  <c r="N9" i="25"/>
  <c r="N8" i="25"/>
  <c r="N7" i="25"/>
  <c r="N6" i="25"/>
  <c r="N5" i="25"/>
  <c r="AB15" i="25"/>
  <c r="AA15" i="25"/>
  <c r="Z15" i="25"/>
  <c r="Y15" i="25"/>
  <c r="X15" i="25"/>
  <c r="W15" i="25"/>
  <c r="V15" i="25"/>
  <c r="U15" i="25"/>
  <c r="T15" i="25"/>
  <c r="S15" i="25"/>
  <c r="AC14" i="25"/>
  <c r="AC13" i="25"/>
  <c r="AC12" i="25"/>
  <c r="AC11" i="25"/>
  <c r="AC10" i="25"/>
  <c r="AC9" i="25"/>
  <c r="AC8" i="25"/>
  <c r="AC7" i="25"/>
  <c r="AC6" i="25"/>
  <c r="AC5" i="25"/>
  <c r="AE144" i="25"/>
  <c r="AE143" i="25"/>
  <c r="AC141" i="25"/>
  <c r="N141" i="25"/>
  <c r="AC140" i="25"/>
  <c r="N140" i="25"/>
  <c r="AC139" i="25"/>
  <c r="N139" i="25"/>
  <c r="AC138" i="25"/>
  <c r="AC137" i="25"/>
  <c r="N137" i="25"/>
  <c r="AC136" i="25"/>
  <c r="N136" i="25"/>
  <c r="AC135" i="25"/>
  <c r="N135" i="25"/>
  <c r="AC134" i="25"/>
  <c r="N134" i="25"/>
  <c r="AC133" i="25"/>
  <c r="N133" i="25"/>
  <c r="AE94" i="25" l="1"/>
  <c r="AE31" i="25"/>
  <c r="AE15" i="25"/>
  <c r="AE111" i="25"/>
  <c r="AE78" i="25"/>
  <c r="AE124" i="25"/>
  <c r="AE61" i="25"/>
  <c r="AC127" i="25"/>
  <c r="N127" i="25"/>
  <c r="AE125" i="25"/>
  <c r="AC111" i="25"/>
  <c r="N111" i="25"/>
  <c r="AE112" i="25"/>
  <c r="AC95" i="25"/>
  <c r="AE95" i="25"/>
  <c r="N95" i="25"/>
  <c r="AC79" i="25"/>
  <c r="N79" i="25"/>
  <c r="AE79" i="25"/>
  <c r="AC63" i="25"/>
  <c r="N63" i="25"/>
  <c r="AE62" i="25"/>
  <c r="AC47" i="25"/>
  <c r="AE44" i="25"/>
  <c r="N47" i="25"/>
  <c r="AE45" i="25"/>
  <c r="N31" i="25"/>
  <c r="AC31" i="25"/>
  <c r="AE32" i="25"/>
  <c r="AC15" i="25"/>
  <c r="N15" i="25"/>
  <c r="AE16" i="25"/>
  <c r="L111" i="24"/>
  <c r="AB127" i="24" l="1"/>
  <c r="AA127" i="24"/>
  <c r="Z127" i="24"/>
  <c r="Y127" i="24"/>
  <c r="X127" i="24"/>
  <c r="W127" i="24"/>
  <c r="V127" i="24"/>
  <c r="U127" i="24"/>
  <c r="T127" i="24"/>
  <c r="S127" i="24"/>
  <c r="AC126" i="24"/>
  <c r="AC125" i="24"/>
  <c r="AC124" i="24"/>
  <c r="AC123" i="24"/>
  <c r="AC122" i="24"/>
  <c r="AC121" i="24"/>
  <c r="AC120" i="24"/>
  <c r="AC119" i="24"/>
  <c r="AC118" i="24"/>
  <c r="AC117" i="24"/>
  <c r="M127" i="24"/>
  <c r="L127" i="24"/>
  <c r="K127" i="24"/>
  <c r="J127" i="24"/>
  <c r="I127" i="24"/>
  <c r="H127" i="24"/>
  <c r="G127" i="24"/>
  <c r="F127" i="24"/>
  <c r="E127" i="24"/>
  <c r="D127" i="24"/>
  <c r="N126" i="24"/>
  <c r="N125" i="24"/>
  <c r="N124" i="24"/>
  <c r="N123" i="24"/>
  <c r="N122" i="24"/>
  <c r="N121" i="24"/>
  <c r="N120" i="24"/>
  <c r="N119" i="24"/>
  <c r="N118" i="24"/>
  <c r="N117" i="24"/>
  <c r="M111" i="24"/>
  <c r="K111" i="24"/>
  <c r="J111" i="24"/>
  <c r="I111" i="24"/>
  <c r="H111" i="24"/>
  <c r="G111" i="24"/>
  <c r="F111" i="24"/>
  <c r="E111" i="24"/>
  <c r="D111" i="24"/>
  <c r="N110" i="24"/>
  <c r="N109" i="24"/>
  <c r="N108" i="24"/>
  <c r="N107" i="24"/>
  <c r="N106" i="24"/>
  <c r="N105" i="24"/>
  <c r="N104" i="24"/>
  <c r="N103" i="24"/>
  <c r="N102" i="24"/>
  <c r="N101" i="24"/>
  <c r="AB111" i="24"/>
  <c r="AA111" i="24"/>
  <c r="Z111" i="24"/>
  <c r="Y111" i="24"/>
  <c r="X111" i="24"/>
  <c r="W111" i="24"/>
  <c r="V111" i="24"/>
  <c r="U111" i="24"/>
  <c r="T111" i="24"/>
  <c r="S111" i="24"/>
  <c r="AC110" i="24"/>
  <c r="AC109" i="24"/>
  <c r="AC108" i="24"/>
  <c r="AC107" i="24"/>
  <c r="AC106" i="24"/>
  <c r="AC105" i="24"/>
  <c r="AC104" i="24"/>
  <c r="AC103" i="24"/>
  <c r="AC102" i="24"/>
  <c r="AC101" i="24"/>
  <c r="AB95" i="24"/>
  <c r="AA95" i="24"/>
  <c r="Z95" i="24"/>
  <c r="Y95" i="24"/>
  <c r="X95" i="24"/>
  <c r="W95" i="24"/>
  <c r="V95" i="24"/>
  <c r="U95" i="24"/>
  <c r="T95" i="24"/>
  <c r="S95" i="24"/>
  <c r="AC94" i="24"/>
  <c r="AC93" i="24"/>
  <c r="AC92" i="24"/>
  <c r="AC91" i="24"/>
  <c r="AC90" i="24"/>
  <c r="AC89" i="24"/>
  <c r="AC88" i="24"/>
  <c r="AC87" i="24"/>
  <c r="AC86" i="24"/>
  <c r="AC85" i="24"/>
  <c r="M95" i="24"/>
  <c r="L95" i="24"/>
  <c r="K95" i="24"/>
  <c r="J95" i="24"/>
  <c r="I95" i="24"/>
  <c r="H95" i="24"/>
  <c r="G95" i="24"/>
  <c r="F95" i="24"/>
  <c r="E95" i="24"/>
  <c r="D95" i="24"/>
  <c r="N94" i="24"/>
  <c r="N93" i="24"/>
  <c r="N92" i="24"/>
  <c r="N91" i="24"/>
  <c r="N90" i="24"/>
  <c r="N89" i="24"/>
  <c r="N88" i="24"/>
  <c r="N87" i="24"/>
  <c r="N86" i="24"/>
  <c r="N85" i="24"/>
  <c r="AB79" i="24"/>
  <c r="AA79" i="24"/>
  <c r="Z79" i="24"/>
  <c r="Y79" i="24"/>
  <c r="X79" i="24"/>
  <c r="W79" i="24"/>
  <c r="V79" i="24"/>
  <c r="U79" i="24"/>
  <c r="T79" i="24"/>
  <c r="S79" i="24"/>
  <c r="AC78" i="24"/>
  <c r="AC77" i="24"/>
  <c r="AC76" i="24"/>
  <c r="AC75" i="24"/>
  <c r="AC74" i="24"/>
  <c r="AC73" i="24"/>
  <c r="AC72" i="24"/>
  <c r="AC71" i="24"/>
  <c r="AC70" i="24"/>
  <c r="AC69" i="24"/>
  <c r="M79" i="24"/>
  <c r="L79" i="24"/>
  <c r="K79" i="24"/>
  <c r="J79" i="24"/>
  <c r="I79" i="24"/>
  <c r="H79" i="24"/>
  <c r="G79" i="24"/>
  <c r="F79" i="24"/>
  <c r="E79" i="24"/>
  <c r="D79" i="24"/>
  <c r="N78" i="24"/>
  <c r="N77" i="24"/>
  <c r="N76" i="24"/>
  <c r="N75" i="24"/>
  <c r="N74" i="24"/>
  <c r="N73" i="24"/>
  <c r="N72" i="24"/>
  <c r="N71" i="24"/>
  <c r="N70" i="24"/>
  <c r="N69" i="24"/>
  <c r="AB63" i="24"/>
  <c r="AA63" i="24"/>
  <c r="Z63" i="24"/>
  <c r="Y63" i="24"/>
  <c r="X63" i="24"/>
  <c r="W63" i="24"/>
  <c r="V63" i="24"/>
  <c r="U63" i="24"/>
  <c r="T63" i="24"/>
  <c r="S63" i="24"/>
  <c r="AC62" i="24"/>
  <c r="AC61" i="24"/>
  <c r="AC60" i="24"/>
  <c r="AC59" i="24"/>
  <c r="AC58" i="24"/>
  <c r="AC57" i="24"/>
  <c r="AC56" i="24"/>
  <c r="AC55" i="24"/>
  <c r="AC54" i="24"/>
  <c r="AC53" i="24"/>
  <c r="M63" i="24"/>
  <c r="L63" i="24"/>
  <c r="K63" i="24"/>
  <c r="J63" i="24"/>
  <c r="I63" i="24"/>
  <c r="H63" i="24"/>
  <c r="G63" i="24"/>
  <c r="F63" i="24"/>
  <c r="E63" i="24"/>
  <c r="D63" i="24"/>
  <c r="N62" i="24"/>
  <c r="N61" i="24"/>
  <c r="N60" i="24"/>
  <c r="N59" i="24"/>
  <c r="N58" i="24"/>
  <c r="N57" i="24"/>
  <c r="N56" i="24"/>
  <c r="N55" i="24"/>
  <c r="N54" i="24"/>
  <c r="N53" i="24"/>
  <c r="AB47" i="24"/>
  <c r="AA47" i="24"/>
  <c r="Z47" i="24"/>
  <c r="Y47" i="24"/>
  <c r="X47" i="24"/>
  <c r="W47" i="24"/>
  <c r="V47" i="24"/>
  <c r="U47" i="24"/>
  <c r="T47" i="24"/>
  <c r="S47" i="24"/>
  <c r="AC46" i="24"/>
  <c r="AC45" i="24"/>
  <c r="AC44" i="24"/>
  <c r="AC43" i="24"/>
  <c r="AC42" i="24"/>
  <c r="AC41" i="24"/>
  <c r="AC40" i="24"/>
  <c r="AC39" i="24"/>
  <c r="AC38" i="24"/>
  <c r="AC37" i="24"/>
  <c r="AE44" i="24"/>
  <c r="M47" i="24"/>
  <c r="L47" i="24"/>
  <c r="K47" i="24"/>
  <c r="J47" i="24"/>
  <c r="I47" i="24"/>
  <c r="H47" i="24"/>
  <c r="G47" i="24"/>
  <c r="F47" i="24"/>
  <c r="E47" i="24"/>
  <c r="D47" i="24"/>
  <c r="N46" i="24"/>
  <c r="N45" i="24"/>
  <c r="N44" i="24"/>
  <c r="N43" i="24"/>
  <c r="N42" i="24"/>
  <c r="N41" i="24"/>
  <c r="N40" i="24"/>
  <c r="N39" i="24"/>
  <c r="N38" i="24"/>
  <c r="N37" i="24"/>
  <c r="AB31" i="24"/>
  <c r="AA31" i="24"/>
  <c r="Z31" i="24"/>
  <c r="Y31" i="24"/>
  <c r="X31" i="24"/>
  <c r="W31" i="24"/>
  <c r="V31" i="24"/>
  <c r="U31" i="24"/>
  <c r="T31" i="24"/>
  <c r="S31" i="24"/>
  <c r="AC30" i="24"/>
  <c r="AC29" i="24"/>
  <c r="AC28" i="24"/>
  <c r="AC27" i="24"/>
  <c r="AC26" i="24"/>
  <c r="AC25" i="24"/>
  <c r="AC24" i="24"/>
  <c r="AC23" i="24"/>
  <c r="AC22" i="24"/>
  <c r="AC21" i="24"/>
  <c r="M31" i="24"/>
  <c r="L31" i="24"/>
  <c r="K31" i="24"/>
  <c r="J31" i="24"/>
  <c r="I31" i="24"/>
  <c r="H31" i="24"/>
  <c r="G31" i="24"/>
  <c r="F31" i="24"/>
  <c r="E31" i="24"/>
  <c r="D31" i="24"/>
  <c r="N30" i="24"/>
  <c r="N29" i="24"/>
  <c r="N28" i="24"/>
  <c r="N27" i="24"/>
  <c r="N26" i="24"/>
  <c r="N25" i="24"/>
  <c r="N24" i="24"/>
  <c r="N23" i="24"/>
  <c r="N22" i="24"/>
  <c r="N21" i="24"/>
  <c r="AC21" i="23"/>
  <c r="AC22" i="23"/>
  <c r="AC23" i="23"/>
  <c r="AC24" i="23"/>
  <c r="AC25" i="23"/>
  <c r="AC26" i="23"/>
  <c r="AC27" i="23"/>
  <c r="AC28" i="23"/>
  <c r="AC29" i="23"/>
  <c r="AC30" i="23"/>
  <c r="S31" i="23"/>
  <c r="T31" i="23"/>
  <c r="U31" i="23"/>
  <c r="V31" i="23"/>
  <c r="W31" i="23"/>
  <c r="X31" i="23"/>
  <c r="Y31" i="23"/>
  <c r="Z31" i="23"/>
  <c r="AA31" i="23"/>
  <c r="AB31" i="23"/>
  <c r="N21" i="23"/>
  <c r="N22" i="23"/>
  <c r="N23" i="23"/>
  <c r="N24" i="23"/>
  <c r="N25" i="23"/>
  <c r="N26" i="23"/>
  <c r="N27" i="23"/>
  <c r="N28" i="23"/>
  <c r="N29" i="23"/>
  <c r="N30" i="23"/>
  <c r="D31" i="23"/>
  <c r="E31" i="23"/>
  <c r="F31" i="23"/>
  <c r="G31" i="23"/>
  <c r="H31" i="23"/>
  <c r="I31" i="23"/>
  <c r="J31" i="23"/>
  <c r="K31" i="23"/>
  <c r="L31" i="23"/>
  <c r="M31" i="23"/>
  <c r="AB15" i="24"/>
  <c r="AA15" i="24"/>
  <c r="Z15" i="24"/>
  <c r="Y15" i="24"/>
  <c r="X15" i="24"/>
  <c r="W15" i="24"/>
  <c r="V15" i="24"/>
  <c r="U15" i="24"/>
  <c r="T15" i="24"/>
  <c r="S15" i="24"/>
  <c r="AC14" i="24"/>
  <c r="AC13" i="24"/>
  <c r="AC12" i="24"/>
  <c r="AC11" i="24"/>
  <c r="AC10" i="24"/>
  <c r="AC9" i="24"/>
  <c r="AC8" i="24"/>
  <c r="AC7" i="24"/>
  <c r="AC6" i="24"/>
  <c r="AC5" i="24"/>
  <c r="M15" i="24"/>
  <c r="L15" i="24"/>
  <c r="K15" i="24"/>
  <c r="J15" i="24"/>
  <c r="I15" i="24"/>
  <c r="H15" i="24"/>
  <c r="G15" i="24"/>
  <c r="F15" i="24"/>
  <c r="E15" i="24"/>
  <c r="D15" i="24"/>
  <c r="N14" i="24"/>
  <c r="N13" i="24"/>
  <c r="N12" i="24"/>
  <c r="N11" i="24"/>
  <c r="N10" i="24"/>
  <c r="N9" i="24"/>
  <c r="N8" i="24"/>
  <c r="N7" i="24"/>
  <c r="N6" i="24"/>
  <c r="N5" i="24"/>
  <c r="AE144" i="24"/>
  <c r="AE143" i="24"/>
  <c r="AC141" i="24"/>
  <c r="N141" i="24"/>
  <c r="AC140" i="24"/>
  <c r="N140" i="24"/>
  <c r="AC139" i="24"/>
  <c r="N139" i="24"/>
  <c r="AC138" i="24"/>
  <c r="AC137" i="24"/>
  <c r="N137" i="24"/>
  <c r="AC136" i="24"/>
  <c r="N136" i="24"/>
  <c r="AC135" i="24"/>
  <c r="N135" i="24"/>
  <c r="AC134" i="24"/>
  <c r="N134" i="24"/>
  <c r="AC133" i="24"/>
  <c r="N133" i="24"/>
  <c r="AC31" i="23" l="1"/>
  <c r="AE94" i="24"/>
  <c r="N31" i="23"/>
  <c r="AE78" i="24"/>
  <c r="AE31" i="24"/>
  <c r="AE124" i="24"/>
  <c r="AE125" i="24"/>
  <c r="N127" i="24"/>
  <c r="AE95" i="24"/>
  <c r="AE45" i="24"/>
  <c r="AE32" i="24"/>
  <c r="AE15" i="24"/>
  <c r="N95" i="24"/>
  <c r="AC95" i="24"/>
  <c r="AC127" i="24"/>
  <c r="AC111" i="24"/>
  <c r="N111" i="24"/>
  <c r="AE111" i="24"/>
  <c r="N15" i="24"/>
  <c r="N47" i="24"/>
  <c r="AC47" i="24"/>
  <c r="N79" i="24"/>
  <c r="AC79" i="24"/>
  <c r="AC15" i="24"/>
  <c r="AE16" i="24"/>
  <c r="N31" i="24"/>
  <c r="AE79" i="24"/>
  <c r="AC31" i="24"/>
  <c r="N63" i="24"/>
  <c r="AE62" i="24"/>
  <c r="AC63" i="24"/>
  <c r="AE61" i="24"/>
  <c r="AE112" i="24"/>
  <c r="AB111" i="23"/>
  <c r="AA111" i="23"/>
  <c r="Z111" i="23"/>
  <c r="Y111" i="23"/>
  <c r="X111" i="23"/>
  <c r="W111" i="23"/>
  <c r="V111" i="23"/>
  <c r="U111" i="23"/>
  <c r="T111" i="23"/>
  <c r="S111" i="23"/>
  <c r="AC110" i="23"/>
  <c r="AC109" i="23"/>
  <c r="AC108" i="23"/>
  <c r="AC107" i="23"/>
  <c r="AC106" i="23"/>
  <c r="AC105" i="23"/>
  <c r="AC104" i="23"/>
  <c r="AC103" i="23"/>
  <c r="AC102" i="23"/>
  <c r="AC101" i="23"/>
  <c r="M111" i="23"/>
  <c r="L111" i="23"/>
  <c r="K111" i="23"/>
  <c r="J111" i="23"/>
  <c r="I111" i="23"/>
  <c r="H111" i="23"/>
  <c r="G111" i="23"/>
  <c r="F111" i="23"/>
  <c r="E111" i="23"/>
  <c r="D111" i="23"/>
  <c r="N110" i="23"/>
  <c r="N109" i="23"/>
  <c r="N108" i="23"/>
  <c r="N107" i="23"/>
  <c r="N106" i="23"/>
  <c r="N105" i="23"/>
  <c r="N104" i="23"/>
  <c r="N103" i="23"/>
  <c r="N102" i="23"/>
  <c r="N101" i="23"/>
  <c r="AB95" i="23"/>
  <c r="AA95" i="23"/>
  <c r="Z95" i="23"/>
  <c r="Y95" i="23"/>
  <c r="X95" i="23"/>
  <c r="W95" i="23"/>
  <c r="V95" i="23"/>
  <c r="U95" i="23"/>
  <c r="T95" i="23"/>
  <c r="S95" i="23"/>
  <c r="AC94" i="23"/>
  <c r="AC93" i="23"/>
  <c r="AC92" i="23"/>
  <c r="AC91" i="23"/>
  <c r="AC90" i="23"/>
  <c r="AC89" i="23"/>
  <c r="AC88" i="23"/>
  <c r="AC87" i="23"/>
  <c r="AC86" i="23"/>
  <c r="AC85" i="23"/>
  <c r="M95" i="23"/>
  <c r="L95" i="23"/>
  <c r="K95" i="23"/>
  <c r="J95" i="23"/>
  <c r="I95" i="23"/>
  <c r="H95" i="23"/>
  <c r="G95" i="23"/>
  <c r="F95" i="23"/>
  <c r="E95" i="23"/>
  <c r="D95" i="23"/>
  <c r="N94" i="23"/>
  <c r="N93" i="23"/>
  <c r="N92" i="23"/>
  <c r="N91" i="23"/>
  <c r="N90" i="23"/>
  <c r="N89" i="23"/>
  <c r="N88" i="23"/>
  <c r="N87" i="23"/>
  <c r="N86" i="23"/>
  <c r="N85" i="23"/>
  <c r="M79" i="23"/>
  <c r="L79" i="23"/>
  <c r="K79" i="23"/>
  <c r="J79" i="23"/>
  <c r="I79" i="23"/>
  <c r="H79" i="23"/>
  <c r="G79" i="23"/>
  <c r="F79" i="23"/>
  <c r="E79" i="23"/>
  <c r="D79" i="23"/>
  <c r="N78" i="23"/>
  <c r="N77" i="23"/>
  <c r="N76" i="23"/>
  <c r="N75" i="23"/>
  <c r="N74" i="23"/>
  <c r="N73" i="23"/>
  <c r="N72" i="23"/>
  <c r="N71" i="23"/>
  <c r="N70" i="23"/>
  <c r="N69" i="23"/>
  <c r="AB79" i="23"/>
  <c r="AA79" i="23"/>
  <c r="Z79" i="23"/>
  <c r="Y79" i="23"/>
  <c r="X79" i="23"/>
  <c r="W79" i="23"/>
  <c r="V79" i="23"/>
  <c r="U79" i="23"/>
  <c r="T79" i="23"/>
  <c r="S79" i="23"/>
  <c r="AC78" i="23"/>
  <c r="AC77" i="23"/>
  <c r="AC76" i="23"/>
  <c r="AC75" i="23"/>
  <c r="AC74" i="23"/>
  <c r="AC73" i="23"/>
  <c r="AC72" i="23"/>
  <c r="AC71" i="23"/>
  <c r="AC70" i="23"/>
  <c r="AC69" i="23"/>
  <c r="AB63" i="23"/>
  <c r="AA63" i="23"/>
  <c r="Z63" i="23"/>
  <c r="Y63" i="23"/>
  <c r="X63" i="23"/>
  <c r="W63" i="23"/>
  <c r="V63" i="23"/>
  <c r="U63" i="23"/>
  <c r="T63" i="23"/>
  <c r="S63" i="23"/>
  <c r="AC62" i="23"/>
  <c r="AC61" i="23"/>
  <c r="AC60" i="23"/>
  <c r="AC59" i="23"/>
  <c r="AC58" i="23"/>
  <c r="AC57" i="23"/>
  <c r="AC56" i="23"/>
  <c r="AC55" i="23"/>
  <c r="AC54" i="23"/>
  <c r="AC53" i="23"/>
  <c r="M63" i="23"/>
  <c r="L63" i="23"/>
  <c r="K63" i="23"/>
  <c r="J63" i="23"/>
  <c r="I63" i="23"/>
  <c r="H63" i="23"/>
  <c r="G63" i="23"/>
  <c r="F63" i="23"/>
  <c r="E63" i="23"/>
  <c r="D63" i="23"/>
  <c r="N62" i="23"/>
  <c r="N61" i="23"/>
  <c r="N60" i="23"/>
  <c r="N59" i="23"/>
  <c r="N58" i="23"/>
  <c r="N57" i="23"/>
  <c r="N56" i="23"/>
  <c r="N55" i="23"/>
  <c r="N54" i="23"/>
  <c r="N53" i="23"/>
  <c r="M127" i="23"/>
  <c r="L127" i="23"/>
  <c r="K127" i="23"/>
  <c r="J127" i="23"/>
  <c r="I127" i="23"/>
  <c r="H127" i="23"/>
  <c r="G127" i="23"/>
  <c r="F127" i="23"/>
  <c r="E127" i="23"/>
  <c r="D127" i="23"/>
  <c r="N126" i="23"/>
  <c r="N125" i="23"/>
  <c r="N124" i="23"/>
  <c r="N123" i="23"/>
  <c r="N122" i="23"/>
  <c r="N121" i="23"/>
  <c r="N120" i="23"/>
  <c r="N119" i="23"/>
  <c r="N118" i="23"/>
  <c r="N117" i="23"/>
  <c r="M47" i="23"/>
  <c r="L47" i="23"/>
  <c r="K47" i="23"/>
  <c r="J47" i="23"/>
  <c r="I47" i="23"/>
  <c r="H47" i="23"/>
  <c r="G47" i="23"/>
  <c r="F47" i="23"/>
  <c r="E47" i="23"/>
  <c r="D47" i="23"/>
  <c r="N46" i="23"/>
  <c r="N45" i="23"/>
  <c r="N44" i="23"/>
  <c r="N43" i="23"/>
  <c r="N42" i="23"/>
  <c r="N41" i="23"/>
  <c r="N40" i="23"/>
  <c r="N39" i="23"/>
  <c r="N38" i="23"/>
  <c r="N37" i="23"/>
  <c r="M15" i="23"/>
  <c r="L15" i="23"/>
  <c r="K15" i="23"/>
  <c r="J15" i="23"/>
  <c r="I15" i="23"/>
  <c r="H15" i="23"/>
  <c r="G15" i="23"/>
  <c r="F15" i="23"/>
  <c r="E15" i="23"/>
  <c r="D15" i="23"/>
  <c r="N14" i="23"/>
  <c r="N13" i="23"/>
  <c r="N12" i="23"/>
  <c r="N11" i="23"/>
  <c r="N10" i="23"/>
  <c r="N9" i="23"/>
  <c r="N8" i="23"/>
  <c r="N7" i="23"/>
  <c r="N6" i="23"/>
  <c r="N5" i="23"/>
  <c r="AB15" i="23"/>
  <c r="AA15" i="23"/>
  <c r="Z15" i="23"/>
  <c r="Y15" i="23"/>
  <c r="X15" i="23"/>
  <c r="W15" i="23"/>
  <c r="V15" i="23"/>
  <c r="U15" i="23"/>
  <c r="T15" i="23"/>
  <c r="S15" i="23"/>
  <c r="AC14" i="23"/>
  <c r="AC13" i="23"/>
  <c r="AC12" i="23"/>
  <c r="AC11" i="23"/>
  <c r="AC10" i="23"/>
  <c r="AC9" i="23"/>
  <c r="AC8" i="23"/>
  <c r="AC7" i="23"/>
  <c r="AC6" i="23"/>
  <c r="AC5" i="23"/>
  <c r="AB127" i="23"/>
  <c r="AA127" i="23"/>
  <c r="Z127" i="23"/>
  <c r="Y127" i="23"/>
  <c r="X127" i="23"/>
  <c r="W127" i="23"/>
  <c r="V127" i="23"/>
  <c r="U127" i="23"/>
  <c r="T127" i="23"/>
  <c r="S127" i="23"/>
  <c r="AC126" i="23"/>
  <c r="AC125" i="23"/>
  <c r="AC124" i="23"/>
  <c r="AC123" i="23"/>
  <c r="AC122" i="23"/>
  <c r="AC121" i="23"/>
  <c r="AC120" i="23"/>
  <c r="AC119" i="23"/>
  <c r="AC118" i="23"/>
  <c r="AC117" i="23"/>
  <c r="AE144" i="23"/>
  <c r="AE143" i="23"/>
  <c r="AC141" i="23"/>
  <c r="N141" i="23"/>
  <c r="AC140" i="23"/>
  <c r="N140" i="23"/>
  <c r="AC139" i="23"/>
  <c r="N139" i="23"/>
  <c r="AC138" i="23"/>
  <c r="AC137" i="23"/>
  <c r="N137" i="23"/>
  <c r="AC136" i="23"/>
  <c r="N136" i="23"/>
  <c r="AC135" i="23"/>
  <c r="N135" i="23"/>
  <c r="AC134" i="23"/>
  <c r="N134" i="23"/>
  <c r="AC133" i="23"/>
  <c r="N133" i="23"/>
  <c r="AB47" i="23"/>
  <c r="AA47" i="23"/>
  <c r="Z47" i="23"/>
  <c r="Y47" i="23"/>
  <c r="X47" i="23"/>
  <c r="W47" i="23"/>
  <c r="V47" i="23"/>
  <c r="U47" i="23"/>
  <c r="T47" i="23"/>
  <c r="S47" i="23"/>
  <c r="AC46" i="23"/>
  <c r="AC45" i="23"/>
  <c r="AC44" i="23"/>
  <c r="AC43" i="23"/>
  <c r="AC42" i="23"/>
  <c r="AC41" i="23"/>
  <c r="AC40" i="23"/>
  <c r="AC39" i="23"/>
  <c r="AC38" i="23"/>
  <c r="AC37" i="23"/>
  <c r="AE78" i="23" l="1"/>
  <c r="N127" i="23"/>
  <c r="AE94" i="23"/>
  <c r="AE61" i="23"/>
  <c r="AE31" i="23"/>
  <c r="AE44" i="23"/>
  <c r="AC47" i="23"/>
  <c r="AE15" i="23"/>
  <c r="AE125" i="23"/>
  <c r="AC127" i="23"/>
  <c r="AE124" i="23"/>
  <c r="AC111" i="23"/>
  <c r="AE111" i="23"/>
  <c r="N111" i="23"/>
  <c r="AE112" i="23"/>
  <c r="AC95" i="23"/>
  <c r="N95" i="23"/>
  <c r="AE95" i="23"/>
  <c r="N79" i="23"/>
  <c r="AC79" i="23"/>
  <c r="AE79" i="23"/>
  <c r="AC63" i="23"/>
  <c r="N63" i="23"/>
  <c r="AE62" i="23"/>
  <c r="N47" i="23"/>
  <c r="AE45" i="23"/>
  <c r="AE32" i="23"/>
  <c r="N15" i="23"/>
  <c r="AE16" i="23"/>
  <c r="AC15" i="23"/>
  <c r="AB127" i="22"/>
  <c r="AA127" i="22"/>
  <c r="Z127" i="22"/>
  <c r="Y127" i="22"/>
  <c r="X127" i="22"/>
  <c r="W127" i="22"/>
  <c r="V127" i="22"/>
  <c r="U127" i="22"/>
  <c r="T127" i="22"/>
  <c r="S127" i="22"/>
  <c r="AC126" i="22"/>
  <c r="AC125" i="22"/>
  <c r="AC124" i="22"/>
  <c r="AC123" i="22"/>
  <c r="AC122" i="22"/>
  <c r="AC121" i="22"/>
  <c r="AC120" i="22"/>
  <c r="AC119" i="22"/>
  <c r="AC118" i="22"/>
  <c r="AC117" i="22"/>
  <c r="N117" i="22"/>
  <c r="N118" i="22"/>
  <c r="N119" i="22"/>
  <c r="N120" i="22"/>
  <c r="N121" i="22"/>
  <c r="N122" i="22"/>
  <c r="N123" i="22"/>
  <c r="N124" i="22"/>
  <c r="N125" i="22"/>
  <c r="M127" i="22"/>
  <c r="L127" i="22"/>
  <c r="K127" i="22"/>
  <c r="J127" i="22"/>
  <c r="I127" i="22"/>
  <c r="H127" i="22"/>
  <c r="G127" i="22"/>
  <c r="F127" i="22"/>
  <c r="E127" i="22"/>
  <c r="D127" i="22"/>
  <c r="N126" i="22"/>
  <c r="AB111" i="22"/>
  <c r="AA111" i="22"/>
  <c r="Z111" i="22"/>
  <c r="Y111" i="22"/>
  <c r="X111" i="22"/>
  <c r="W111" i="22"/>
  <c r="V111" i="22"/>
  <c r="U111" i="22"/>
  <c r="T111" i="22"/>
  <c r="S111" i="22"/>
  <c r="AC110" i="22"/>
  <c r="AC109" i="22"/>
  <c r="AC108" i="22"/>
  <c r="AC107" i="22"/>
  <c r="AC106" i="22"/>
  <c r="AC105" i="22"/>
  <c r="AC104" i="22"/>
  <c r="AC103" i="22"/>
  <c r="AC102" i="22"/>
  <c r="AC101" i="22"/>
  <c r="M111" i="22"/>
  <c r="L111" i="22"/>
  <c r="K111" i="22"/>
  <c r="J111" i="22"/>
  <c r="I111" i="22"/>
  <c r="H111" i="22"/>
  <c r="G111" i="22"/>
  <c r="F111" i="22"/>
  <c r="E111" i="22"/>
  <c r="D111" i="22"/>
  <c r="N110" i="22"/>
  <c r="N109" i="22"/>
  <c r="N108" i="22"/>
  <c r="N107" i="22"/>
  <c r="N106" i="22"/>
  <c r="N105" i="22"/>
  <c r="N104" i="22"/>
  <c r="N103" i="22"/>
  <c r="N102" i="22"/>
  <c r="N101" i="22"/>
  <c r="AB95" i="22"/>
  <c r="AA95" i="22"/>
  <c r="Z95" i="22"/>
  <c r="Y95" i="22"/>
  <c r="X95" i="22"/>
  <c r="W95" i="22"/>
  <c r="V95" i="22"/>
  <c r="U95" i="22"/>
  <c r="T95" i="22"/>
  <c r="S95" i="22"/>
  <c r="AC94" i="22"/>
  <c r="AC93" i="22"/>
  <c r="AC92" i="22"/>
  <c r="AC91" i="22"/>
  <c r="AC90" i="22"/>
  <c r="AC89" i="22"/>
  <c r="AC88" i="22"/>
  <c r="AC87" i="22"/>
  <c r="AC86" i="22"/>
  <c r="AC85" i="22"/>
  <c r="M95" i="22"/>
  <c r="L95" i="22"/>
  <c r="K95" i="22"/>
  <c r="J95" i="22"/>
  <c r="I95" i="22"/>
  <c r="H95" i="22"/>
  <c r="G95" i="22"/>
  <c r="F95" i="22"/>
  <c r="E95" i="22"/>
  <c r="D95" i="22"/>
  <c r="N94" i="22"/>
  <c r="N93" i="22"/>
  <c r="N92" i="22"/>
  <c r="N91" i="22"/>
  <c r="N90" i="22"/>
  <c r="N89" i="22"/>
  <c r="N88" i="22"/>
  <c r="N87" i="22"/>
  <c r="N86" i="22"/>
  <c r="N85" i="22"/>
  <c r="M79" i="22"/>
  <c r="L79" i="22"/>
  <c r="K79" i="22"/>
  <c r="J79" i="22"/>
  <c r="I79" i="22"/>
  <c r="H79" i="22"/>
  <c r="G79" i="22"/>
  <c r="F79" i="22"/>
  <c r="E79" i="22"/>
  <c r="D79" i="22"/>
  <c r="N78" i="22"/>
  <c r="N77" i="22"/>
  <c r="N76" i="22"/>
  <c r="N75" i="22"/>
  <c r="N74" i="22"/>
  <c r="N73" i="22"/>
  <c r="N72" i="22"/>
  <c r="N71" i="22"/>
  <c r="N70" i="22"/>
  <c r="N69" i="22"/>
  <c r="AB63" i="22"/>
  <c r="AA63" i="22"/>
  <c r="Z63" i="22"/>
  <c r="Y63" i="22"/>
  <c r="X63" i="22"/>
  <c r="W63" i="22"/>
  <c r="V63" i="22"/>
  <c r="U63" i="22"/>
  <c r="T63" i="22"/>
  <c r="S63" i="22"/>
  <c r="AC62" i="22"/>
  <c r="AC61" i="22"/>
  <c r="AC60" i="22"/>
  <c r="AC59" i="22"/>
  <c r="AC58" i="22"/>
  <c r="AC57" i="22"/>
  <c r="AC56" i="22"/>
  <c r="AC55" i="22"/>
  <c r="AC54" i="22"/>
  <c r="AC53" i="22"/>
  <c r="M63" i="22"/>
  <c r="L63" i="22"/>
  <c r="K63" i="22"/>
  <c r="J63" i="22"/>
  <c r="I63" i="22"/>
  <c r="H63" i="22"/>
  <c r="G63" i="22"/>
  <c r="F63" i="22"/>
  <c r="E63" i="22"/>
  <c r="D63" i="22"/>
  <c r="N62" i="22"/>
  <c r="N61" i="22"/>
  <c r="N60" i="22"/>
  <c r="N59" i="22"/>
  <c r="N58" i="22"/>
  <c r="N57" i="22"/>
  <c r="N56" i="22"/>
  <c r="N55" i="22"/>
  <c r="N54" i="22"/>
  <c r="N53" i="22"/>
  <c r="AB47" i="22"/>
  <c r="AA47" i="22"/>
  <c r="Z47" i="22"/>
  <c r="Y47" i="22"/>
  <c r="X47" i="22"/>
  <c r="W47" i="22"/>
  <c r="V47" i="22"/>
  <c r="U47" i="22"/>
  <c r="T47" i="22"/>
  <c r="S47" i="22"/>
  <c r="AC46" i="22"/>
  <c r="AC45" i="22"/>
  <c r="AC44" i="22"/>
  <c r="AC43" i="22"/>
  <c r="AC42" i="22"/>
  <c r="AC41" i="22"/>
  <c r="AC40" i="22"/>
  <c r="AC39" i="22"/>
  <c r="AC38" i="22"/>
  <c r="AC37" i="22"/>
  <c r="M31" i="22"/>
  <c r="L31" i="22"/>
  <c r="K31" i="22"/>
  <c r="J31" i="22"/>
  <c r="I31" i="22"/>
  <c r="H31" i="22"/>
  <c r="G31" i="22"/>
  <c r="F31" i="22"/>
  <c r="E31" i="22"/>
  <c r="D31" i="22"/>
  <c r="N30" i="22"/>
  <c r="N29" i="22"/>
  <c r="N28" i="22"/>
  <c r="N27" i="22"/>
  <c r="N26" i="22"/>
  <c r="N25" i="22"/>
  <c r="N24" i="22"/>
  <c r="N23" i="22"/>
  <c r="N22" i="22"/>
  <c r="N21" i="22"/>
  <c r="AB31" i="22"/>
  <c r="AA31" i="22"/>
  <c r="Z31" i="22"/>
  <c r="Y31" i="22"/>
  <c r="X31" i="22"/>
  <c r="W31" i="22"/>
  <c r="V31" i="22"/>
  <c r="U31" i="22"/>
  <c r="T31" i="22"/>
  <c r="S31" i="22"/>
  <c r="AC30" i="22"/>
  <c r="AC29" i="22"/>
  <c r="AC28" i="22"/>
  <c r="AC27" i="22"/>
  <c r="AC26" i="22"/>
  <c r="AC25" i="22"/>
  <c r="AC24" i="22"/>
  <c r="AC23" i="22"/>
  <c r="AC22" i="22"/>
  <c r="AC21" i="22"/>
  <c r="AB15" i="22"/>
  <c r="AA15" i="22"/>
  <c r="Z15" i="22"/>
  <c r="Y15" i="22"/>
  <c r="X15" i="22"/>
  <c r="W15" i="22"/>
  <c r="V15" i="22"/>
  <c r="U15" i="22"/>
  <c r="T15" i="22"/>
  <c r="S15" i="22"/>
  <c r="AC14" i="22"/>
  <c r="AC13" i="22"/>
  <c r="AC12" i="22"/>
  <c r="AC11" i="22"/>
  <c r="AC10" i="22"/>
  <c r="AC9" i="22"/>
  <c r="AC8" i="22"/>
  <c r="AC7" i="22"/>
  <c r="AC6" i="22"/>
  <c r="AC5" i="22"/>
  <c r="M15" i="22"/>
  <c r="L15" i="22"/>
  <c r="K15" i="22"/>
  <c r="J15" i="22"/>
  <c r="I15" i="22"/>
  <c r="H15" i="22"/>
  <c r="G15" i="22"/>
  <c r="F15" i="22"/>
  <c r="E15" i="22"/>
  <c r="D15" i="22"/>
  <c r="N14" i="22"/>
  <c r="N13" i="22"/>
  <c r="N12" i="22"/>
  <c r="N11" i="22"/>
  <c r="N10" i="22"/>
  <c r="N9" i="22"/>
  <c r="N8" i="22"/>
  <c r="N7" i="22"/>
  <c r="N6" i="22"/>
  <c r="N5" i="22"/>
  <c r="M47" i="22"/>
  <c r="L47" i="22"/>
  <c r="K47" i="22"/>
  <c r="J47" i="22"/>
  <c r="I47" i="22"/>
  <c r="H47" i="22"/>
  <c r="G47" i="22"/>
  <c r="F47" i="22"/>
  <c r="E47" i="22"/>
  <c r="D47" i="22"/>
  <c r="N46" i="22"/>
  <c r="N45" i="22"/>
  <c r="N44" i="22"/>
  <c r="N43" i="22"/>
  <c r="N42" i="22"/>
  <c r="N41" i="22"/>
  <c r="N40" i="22"/>
  <c r="N39" i="22"/>
  <c r="N38" i="22"/>
  <c r="N37" i="22"/>
  <c r="AE144" i="22"/>
  <c r="AE143" i="22"/>
  <c r="AC141" i="22"/>
  <c r="N141" i="22"/>
  <c r="AC140" i="22"/>
  <c r="N140" i="22"/>
  <c r="AC139" i="22"/>
  <c r="N139" i="22"/>
  <c r="AC138" i="22"/>
  <c r="AC137" i="22"/>
  <c r="N137" i="22"/>
  <c r="AC136" i="22"/>
  <c r="N136" i="22"/>
  <c r="AC135" i="22"/>
  <c r="N135" i="22"/>
  <c r="AC134" i="22"/>
  <c r="N134" i="22"/>
  <c r="AC133" i="22"/>
  <c r="N133" i="22"/>
  <c r="AE78" i="22"/>
  <c r="AB79" i="22"/>
  <c r="AA79" i="22"/>
  <c r="Z79" i="22"/>
  <c r="Y79" i="22"/>
  <c r="X79" i="22"/>
  <c r="W79" i="22"/>
  <c r="V79" i="22"/>
  <c r="U79" i="22"/>
  <c r="T79" i="22"/>
  <c r="S79" i="22"/>
  <c r="AC78" i="22"/>
  <c r="AC77" i="22"/>
  <c r="AC76" i="22"/>
  <c r="AC75" i="22"/>
  <c r="AC74" i="22"/>
  <c r="AC73" i="22"/>
  <c r="AC72" i="22"/>
  <c r="AC71" i="22"/>
  <c r="AC70" i="22"/>
  <c r="AC69" i="22"/>
  <c r="AE31" i="22" l="1"/>
  <c r="AE15" i="22"/>
  <c r="AE124" i="22"/>
  <c r="AE111" i="22"/>
  <c r="AE94" i="22"/>
  <c r="AE61" i="22"/>
  <c r="AE44" i="22"/>
  <c r="AC127" i="22"/>
  <c r="N127" i="22"/>
  <c r="AE125" i="22"/>
  <c r="AC111" i="22"/>
  <c r="AE112" i="22"/>
  <c r="N111" i="22"/>
  <c r="AC95" i="22"/>
  <c r="N95" i="22"/>
  <c r="AE95" i="22"/>
  <c r="AC79" i="22"/>
  <c r="N79" i="22"/>
  <c r="AE79" i="22"/>
  <c r="AC63" i="22"/>
  <c r="AE62" i="22"/>
  <c r="N63" i="22"/>
  <c r="AC47" i="22"/>
  <c r="AE45" i="22"/>
  <c r="N31" i="22"/>
  <c r="AC31" i="22"/>
  <c r="AE32" i="22"/>
  <c r="AC15" i="22"/>
  <c r="AE16" i="22"/>
  <c r="N15" i="22"/>
  <c r="N47" i="22"/>
  <c r="AB127" i="21"/>
  <c r="AA127" i="21"/>
  <c r="Z127" i="21"/>
  <c r="Y127" i="21"/>
  <c r="X127" i="21"/>
  <c r="W127" i="21"/>
  <c r="V127" i="21"/>
  <c r="U127" i="21"/>
  <c r="T127" i="21"/>
  <c r="S127" i="21"/>
  <c r="AC126" i="21"/>
  <c r="AC125" i="21"/>
  <c r="AC124" i="21"/>
  <c r="AC123" i="21"/>
  <c r="AC122" i="21"/>
  <c r="AC121" i="21"/>
  <c r="AC120" i="21"/>
  <c r="AC119" i="21"/>
  <c r="AC118" i="21"/>
  <c r="AC117" i="21"/>
  <c r="M127" i="21"/>
  <c r="L127" i="21"/>
  <c r="K127" i="21"/>
  <c r="J127" i="21"/>
  <c r="I127" i="21"/>
  <c r="H127" i="21"/>
  <c r="G127" i="21"/>
  <c r="F127" i="21"/>
  <c r="E127" i="21"/>
  <c r="D127" i="21"/>
  <c r="N126" i="21"/>
  <c r="N125" i="21"/>
  <c r="N124" i="21"/>
  <c r="N123" i="21"/>
  <c r="N122" i="21"/>
  <c r="N121" i="21"/>
  <c r="N120" i="21"/>
  <c r="N119" i="21"/>
  <c r="N118" i="21"/>
  <c r="N117" i="21"/>
  <c r="AB111" i="21"/>
  <c r="AA111" i="21"/>
  <c r="Z111" i="21"/>
  <c r="Y111" i="21"/>
  <c r="X111" i="21"/>
  <c r="W111" i="21"/>
  <c r="V111" i="21"/>
  <c r="U111" i="21"/>
  <c r="T111" i="21"/>
  <c r="S111" i="21"/>
  <c r="AC110" i="21"/>
  <c r="AC109" i="21"/>
  <c r="AC108" i="21"/>
  <c r="AC107" i="21"/>
  <c r="AC106" i="21"/>
  <c r="AC105" i="21"/>
  <c r="AC104" i="21"/>
  <c r="AC103" i="21"/>
  <c r="AC102" i="21"/>
  <c r="AC101" i="21"/>
  <c r="M111" i="21"/>
  <c r="L111" i="21"/>
  <c r="K111" i="21"/>
  <c r="J111" i="21"/>
  <c r="I111" i="21"/>
  <c r="H111" i="21"/>
  <c r="G111" i="21"/>
  <c r="F111" i="21"/>
  <c r="E111" i="21"/>
  <c r="D111" i="21"/>
  <c r="N110" i="21"/>
  <c r="N109" i="21"/>
  <c r="N108" i="21"/>
  <c r="N107" i="21"/>
  <c r="N106" i="21"/>
  <c r="N105" i="21"/>
  <c r="N104" i="21"/>
  <c r="N103" i="21"/>
  <c r="N102" i="21"/>
  <c r="N101" i="21"/>
  <c r="AB95" i="21"/>
  <c r="AA95" i="21"/>
  <c r="Z95" i="21"/>
  <c r="Y95" i="21"/>
  <c r="X95" i="21"/>
  <c r="W95" i="21"/>
  <c r="V95" i="21"/>
  <c r="U95" i="21"/>
  <c r="T95" i="21"/>
  <c r="S95" i="21"/>
  <c r="AC94" i="21"/>
  <c r="AC93" i="21"/>
  <c r="AC92" i="21"/>
  <c r="AC91" i="21"/>
  <c r="AC90" i="21"/>
  <c r="AC89" i="21"/>
  <c r="AC88" i="21"/>
  <c r="AC87" i="21"/>
  <c r="AC86" i="21"/>
  <c r="AC85" i="21"/>
  <c r="M95" i="21"/>
  <c r="L95" i="21"/>
  <c r="K95" i="21"/>
  <c r="J95" i="21"/>
  <c r="I95" i="21"/>
  <c r="H95" i="21"/>
  <c r="G95" i="21"/>
  <c r="F95" i="21"/>
  <c r="E95" i="21"/>
  <c r="D95" i="21"/>
  <c r="N94" i="21"/>
  <c r="N93" i="21"/>
  <c r="N92" i="21"/>
  <c r="N91" i="21"/>
  <c r="N90" i="21"/>
  <c r="N89" i="21"/>
  <c r="N88" i="21"/>
  <c r="N87" i="21"/>
  <c r="N86" i="21"/>
  <c r="N85" i="21"/>
  <c r="AB79" i="21"/>
  <c r="AA79" i="21"/>
  <c r="Z79" i="21"/>
  <c r="Y79" i="21"/>
  <c r="X79" i="21"/>
  <c r="W79" i="21"/>
  <c r="V79" i="21"/>
  <c r="U79" i="21"/>
  <c r="T79" i="21"/>
  <c r="S79" i="21"/>
  <c r="AC78" i="21"/>
  <c r="AC77" i="21"/>
  <c r="AC76" i="21"/>
  <c r="AC75" i="21"/>
  <c r="AC74" i="21"/>
  <c r="AC73" i="21"/>
  <c r="AC72" i="21"/>
  <c r="AC71" i="21"/>
  <c r="AC70" i="21"/>
  <c r="AC69" i="21"/>
  <c r="M79" i="21"/>
  <c r="L79" i="21"/>
  <c r="K79" i="21"/>
  <c r="J79" i="21"/>
  <c r="I79" i="21"/>
  <c r="H79" i="21"/>
  <c r="G79" i="21"/>
  <c r="F79" i="21"/>
  <c r="E79" i="21"/>
  <c r="D79" i="21"/>
  <c r="N78" i="21"/>
  <c r="N77" i="21"/>
  <c r="N76" i="21"/>
  <c r="N75" i="21"/>
  <c r="N74" i="21"/>
  <c r="N73" i="21"/>
  <c r="N72" i="21"/>
  <c r="N71" i="21"/>
  <c r="N70" i="21"/>
  <c r="N69" i="21"/>
  <c r="AB63" i="21"/>
  <c r="AA63" i="21"/>
  <c r="Z63" i="21"/>
  <c r="Y63" i="21"/>
  <c r="X63" i="21"/>
  <c r="W63" i="21"/>
  <c r="V63" i="21"/>
  <c r="U63" i="21"/>
  <c r="T63" i="21"/>
  <c r="S63" i="21"/>
  <c r="AC62" i="21"/>
  <c r="AC61" i="21"/>
  <c r="AC60" i="21"/>
  <c r="AC59" i="21"/>
  <c r="AC58" i="21"/>
  <c r="AC57" i="21"/>
  <c r="AC56" i="21"/>
  <c r="AC55" i="21"/>
  <c r="AC54" i="21"/>
  <c r="AC53" i="21"/>
  <c r="M63" i="21"/>
  <c r="L63" i="21"/>
  <c r="K63" i="21"/>
  <c r="J63" i="21"/>
  <c r="I63" i="21"/>
  <c r="H63" i="21"/>
  <c r="G63" i="21"/>
  <c r="F63" i="21"/>
  <c r="E63" i="21"/>
  <c r="D63" i="21"/>
  <c r="N62" i="21"/>
  <c r="N61" i="21"/>
  <c r="N60" i="21"/>
  <c r="N59" i="21"/>
  <c r="N58" i="21"/>
  <c r="N57" i="21"/>
  <c r="N56" i="21"/>
  <c r="N55" i="21"/>
  <c r="N54" i="21"/>
  <c r="N53" i="21"/>
  <c r="AB47" i="21"/>
  <c r="AA47" i="21"/>
  <c r="Z47" i="21"/>
  <c r="Y47" i="21"/>
  <c r="X47" i="21"/>
  <c r="W47" i="21"/>
  <c r="V47" i="21"/>
  <c r="U47" i="21"/>
  <c r="T47" i="21"/>
  <c r="S47" i="21"/>
  <c r="AC46" i="21"/>
  <c r="AC45" i="21"/>
  <c r="AC44" i="21"/>
  <c r="AC43" i="21"/>
  <c r="AC42" i="21"/>
  <c r="AC41" i="21"/>
  <c r="AC40" i="21"/>
  <c r="AC39" i="21"/>
  <c r="AC38" i="21"/>
  <c r="AC37" i="21"/>
  <c r="M47" i="21"/>
  <c r="L47" i="21"/>
  <c r="K47" i="21"/>
  <c r="J47" i="21"/>
  <c r="I47" i="21"/>
  <c r="H47" i="21"/>
  <c r="G47" i="21"/>
  <c r="F47" i="21"/>
  <c r="E47" i="21"/>
  <c r="D47" i="21"/>
  <c r="N46" i="21"/>
  <c r="N45" i="21"/>
  <c r="N44" i="21"/>
  <c r="N43" i="21"/>
  <c r="N42" i="21"/>
  <c r="N41" i="21"/>
  <c r="N40" i="21"/>
  <c r="N39" i="21"/>
  <c r="N38" i="21"/>
  <c r="N37" i="21"/>
  <c r="M31" i="21"/>
  <c r="L31" i="21"/>
  <c r="K31" i="21"/>
  <c r="J31" i="21"/>
  <c r="I31" i="21"/>
  <c r="H31" i="21"/>
  <c r="G31" i="21"/>
  <c r="F31" i="21"/>
  <c r="E31" i="21"/>
  <c r="D31" i="21"/>
  <c r="N30" i="21"/>
  <c r="N29" i="21"/>
  <c r="N28" i="21"/>
  <c r="N27" i="21"/>
  <c r="N26" i="21"/>
  <c r="N25" i="21"/>
  <c r="N24" i="21"/>
  <c r="N23" i="21"/>
  <c r="N22" i="21"/>
  <c r="N21" i="21"/>
  <c r="AB31" i="21"/>
  <c r="AA31" i="21"/>
  <c r="Z31" i="21"/>
  <c r="Y31" i="21"/>
  <c r="X31" i="21"/>
  <c r="W31" i="21"/>
  <c r="V31" i="21"/>
  <c r="U31" i="21"/>
  <c r="T31" i="21"/>
  <c r="S31" i="21"/>
  <c r="AC30" i="21"/>
  <c r="AC29" i="21"/>
  <c r="AC28" i="21"/>
  <c r="AC27" i="21"/>
  <c r="AC26" i="21"/>
  <c r="AC25" i="21"/>
  <c r="AC24" i="21"/>
  <c r="AC23" i="21"/>
  <c r="AC22" i="21"/>
  <c r="AC21" i="21"/>
  <c r="AB15" i="21"/>
  <c r="AA15" i="21"/>
  <c r="Z15" i="21"/>
  <c r="Y15" i="21"/>
  <c r="X15" i="21"/>
  <c r="W15" i="21"/>
  <c r="V15" i="21"/>
  <c r="U15" i="21"/>
  <c r="T15" i="21"/>
  <c r="S15" i="21"/>
  <c r="AC14" i="21"/>
  <c r="AC13" i="21"/>
  <c r="AC12" i="21"/>
  <c r="AC11" i="21"/>
  <c r="AC10" i="21"/>
  <c r="AC9" i="21"/>
  <c r="AC8" i="21"/>
  <c r="AC7" i="21"/>
  <c r="AC6" i="21"/>
  <c r="AC5" i="21"/>
  <c r="M15" i="21"/>
  <c r="L15" i="21"/>
  <c r="K15" i="21"/>
  <c r="J15" i="21"/>
  <c r="I15" i="21"/>
  <c r="H15" i="21"/>
  <c r="G15" i="21"/>
  <c r="F15" i="21"/>
  <c r="E15" i="21"/>
  <c r="D15" i="21"/>
  <c r="N14" i="21"/>
  <c r="N13" i="21"/>
  <c r="N12" i="21"/>
  <c r="N11" i="21"/>
  <c r="N10" i="21"/>
  <c r="N9" i="21"/>
  <c r="N8" i="21"/>
  <c r="N7" i="21"/>
  <c r="N6" i="21"/>
  <c r="N5" i="21"/>
  <c r="AE144" i="21"/>
  <c r="AE143" i="21"/>
  <c r="AC141" i="21"/>
  <c r="N141" i="21"/>
  <c r="AC140" i="21"/>
  <c r="N140" i="21"/>
  <c r="AC139" i="21"/>
  <c r="N139" i="21"/>
  <c r="AC138" i="21"/>
  <c r="AC137" i="21"/>
  <c r="N137" i="21"/>
  <c r="AC136" i="21"/>
  <c r="N136" i="21"/>
  <c r="AC135" i="21"/>
  <c r="N135" i="21"/>
  <c r="AC134" i="21"/>
  <c r="N134" i="21"/>
  <c r="AC133" i="21"/>
  <c r="N133" i="21"/>
  <c r="AE44" i="21" l="1"/>
  <c r="AE111" i="21"/>
  <c r="AE15" i="21"/>
  <c r="AE124" i="21"/>
  <c r="AE94" i="21"/>
  <c r="AE78" i="21"/>
  <c r="AE61" i="21"/>
  <c r="AC47" i="21"/>
  <c r="N15" i="21"/>
  <c r="AC127" i="21"/>
  <c r="AE125" i="21"/>
  <c r="N127" i="21"/>
  <c r="AC111" i="21"/>
  <c r="N111" i="21"/>
  <c r="AE112" i="21"/>
  <c r="AC95" i="21"/>
  <c r="N95" i="21"/>
  <c r="AE95" i="21"/>
  <c r="AC79" i="21"/>
  <c r="N79" i="21"/>
  <c r="AE79" i="21"/>
  <c r="AC63" i="21"/>
  <c r="N63" i="21"/>
  <c r="AE62" i="21"/>
  <c r="N47" i="21"/>
  <c r="AE45" i="21"/>
  <c r="N31" i="21"/>
  <c r="AC31" i="21"/>
  <c r="AE32" i="21"/>
  <c r="AE31" i="21"/>
  <c r="AC15" i="21"/>
  <c r="AE16" i="21"/>
  <c r="M127" i="20"/>
  <c r="L127" i="20"/>
  <c r="K127" i="20"/>
  <c r="J127" i="20"/>
  <c r="I127" i="20"/>
  <c r="H127" i="20"/>
  <c r="G127" i="20"/>
  <c r="F127" i="20"/>
  <c r="E127" i="20"/>
  <c r="D127" i="20"/>
  <c r="N126" i="20"/>
  <c r="N125" i="20"/>
  <c r="N124" i="20"/>
  <c r="N123" i="20"/>
  <c r="N122" i="20"/>
  <c r="N121" i="20"/>
  <c r="N120" i="20"/>
  <c r="N119" i="20"/>
  <c r="N118" i="20"/>
  <c r="N117" i="20"/>
  <c r="AE124" i="20"/>
  <c r="AB127" i="20"/>
  <c r="AA127" i="20"/>
  <c r="Z127" i="20"/>
  <c r="Y127" i="20"/>
  <c r="X127" i="20"/>
  <c r="W127" i="20"/>
  <c r="V127" i="20"/>
  <c r="U127" i="20"/>
  <c r="T127" i="20"/>
  <c r="S127" i="20"/>
  <c r="AC126" i="20"/>
  <c r="AC125" i="20"/>
  <c r="AC124" i="20"/>
  <c r="AC123" i="20"/>
  <c r="AC122" i="20"/>
  <c r="AC121" i="20"/>
  <c r="AC120" i="20"/>
  <c r="AC119" i="20"/>
  <c r="AC118" i="20"/>
  <c r="AC117" i="20"/>
  <c r="AB111" i="20"/>
  <c r="AA111" i="20"/>
  <c r="Z111" i="20"/>
  <c r="Y111" i="20"/>
  <c r="X111" i="20"/>
  <c r="W111" i="20"/>
  <c r="V111" i="20"/>
  <c r="U111" i="20"/>
  <c r="T111" i="20"/>
  <c r="S111" i="20"/>
  <c r="AC110" i="20"/>
  <c r="AC109" i="20"/>
  <c r="AC108" i="20"/>
  <c r="AC107" i="20"/>
  <c r="AC106" i="20"/>
  <c r="AC105" i="20"/>
  <c r="AC104" i="20"/>
  <c r="AC103" i="20"/>
  <c r="AC102" i="20"/>
  <c r="AC101" i="20"/>
  <c r="M95" i="20"/>
  <c r="L95" i="20"/>
  <c r="K95" i="20"/>
  <c r="J95" i="20"/>
  <c r="I95" i="20"/>
  <c r="H95" i="20"/>
  <c r="G95" i="20"/>
  <c r="F95" i="20"/>
  <c r="E95" i="20"/>
  <c r="D95" i="20"/>
  <c r="N94" i="20"/>
  <c r="N93" i="20"/>
  <c r="N92" i="20"/>
  <c r="N91" i="20"/>
  <c r="N90" i="20"/>
  <c r="N89" i="20"/>
  <c r="N88" i="20"/>
  <c r="N87" i="20"/>
  <c r="N86" i="20"/>
  <c r="N85" i="20"/>
  <c r="AB95" i="20"/>
  <c r="AA95" i="20"/>
  <c r="Z95" i="20"/>
  <c r="Y95" i="20"/>
  <c r="X95" i="20"/>
  <c r="W95" i="20"/>
  <c r="V95" i="20"/>
  <c r="U95" i="20"/>
  <c r="T95" i="20"/>
  <c r="S95" i="20"/>
  <c r="AC94" i="20"/>
  <c r="AC93" i="20"/>
  <c r="AC92" i="20"/>
  <c r="AC91" i="20"/>
  <c r="AC90" i="20"/>
  <c r="AC89" i="20"/>
  <c r="AC88" i="20"/>
  <c r="AC87" i="20"/>
  <c r="AC86" i="20"/>
  <c r="AC85" i="20"/>
  <c r="AB79" i="20"/>
  <c r="AA79" i="20"/>
  <c r="Z79" i="20"/>
  <c r="Y79" i="20"/>
  <c r="X79" i="20"/>
  <c r="W79" i="20"/>
  <c r="V79" i="20"/>
  <c r="U79" i="20"/>
  <c r="T79" i="20"/>
  <c r="S79" i="20"/>
  <c r="AC78" i="20"/>
  <c r="AC77" i="20"/>
  <c r="AC76" i="20"/>
  <c r="AC75" i="20"/>
  <c r="AC74" i="20"/>
  <c r="AC73" i="20"/>
  <c r="AC72" i="20"/>
  <c r="AC71" i="20"/>
  <c r="AC70" i="20"/>
  <c r="AC69" i="20"/>
  <c r="M79" i="20"/>
  <c r="L79" i="20"/>
  <c r="K79" i="20"/>
  <c r="J79" i="20"/>
  <c r="I79" i="20"/>
  <c r="H79" i="20"/>
  <c r="G79" i="20"/>
  <c r="F79" i="20"/>
  <c r="E79" i="20"/>
  <c r="D79" i="20"/>
  <c r="N78" i="20"/>
  <c r="N77" i="20"/>
  <c r="N76" i="20"/>
  <c r="N75" i="20"/>
  <c r="N74" i="20"/>
  <c r="N73" i="20"/>
  <c r="N72" i="20"/>
  <c r="N71" i="20"/>
  <c r="N70" i="20"/>
  <c r="N69" i="20"/>
  <c r="M63" i="20"/>
  <c r="L63" i="20"/>
  <c r="K63" i="20"/>
  <c r="J63" i="20"/>
  <c r="I63" i="20"/>
  <c r="H63" i="20"/>
  <c r="G63" i="20"/>
  <c r="F63" i="20"/>
  <c r="E63" i="20"/>
  <c r="D63" i="20"/>
  <c r="N62" i="20"/>
  <c r="N61" i="20"/>
  <c r="N60" i="20"/>
  <c r="N59" i="20"/>
  <c r="N58" i="20"/>
  <c r="N57" i="20"/>
  <c r="N56" i="20"/>
  <c r="N55" i="20"/>
  <c r="N54" i="20"/>
  <c r="N53" i="20"/>
  <c r="AB63" i="20"/>
  <c r="AA63" i="20"/>
  <c r="Z63" i="20"/>
  <c r="Y63" i="20"/>
  <c r="X63" i="20"/>
  <c r="W63" i="20"/>
  <c r="V63" i="20"/>
  <c r="U63" i="20"/>
  <c r="T63" i="20"/>
  <c r="S63" i="20"/>
  <c r="AC62" i="20"/>
  <c r="AC61" i="20"/>
  <c r="AC60" i="20"/>
  <c r="AC59" i="20"/>
  <c r="AC58" i="20"/>
  <c r="AC57" i="20"/>
  <c r="AC56" i="20"/>
  <c r="AC55" i="20"/>
  <c r="AC54" i="20"/>
  <c r="AC53" i="20"/>
  <c r="AB47" i="20"/>
  <c r="AA47" i="20"/>
  <c r="Z47" i="20"/>
  <c r="Y47" i="20"/>
  <c r="X47" i="20"/>
  <c r="W47" i="20"/>
  <c r="V47" i="20"/>
  <c r="U47" i="20"/>
  <c r="T47" i="20"/>
  <c r="S47" i="20"/>
  <c r="AC46" i="20"/>
  <c r="AC45" i="20"/>
  <c r="AC44" i="20"/>
  <c r="AC43" i="20"/>
  <c r="AC42" i="20"/>
  <c r="AC41" i="20"/>
  <c r="AC40" i="20"/>
  <c r="AC39" i="20"/>
  <c r="AC38" i="20"/>
  <c r="AC37" i="20"/>
  <c r="M47" i="20"/>
  <c r="L47" i="20"/>
  <c r="K47" i="20"/>
  <c r="J47" i="20"/>
  <c r="I47" i="20"/>
  <c r="H47" i="20"/>
  <c r="G47" i="20"/>
  <c r="F47" i="20"/>
  <c r="E47" i="20"/>
  <c r="D47" i="20"/>
  <c r="N46" i="20"/>
  <c r="N45" i="20"/>
  <c r="N44" i="20"/>
  <c r="N43" i="20"/>
  <c r="N42" i="20"/>
  <c r="N41" i="20"/>
  <c r="N40" i="20"/>
  <c r="N39" i="20"/>
  <c r="N38" i="20"/>
  <c r="N37" i="20"/>
  <c r="AB31" i="20"/>
  <c r="AA31" i="20"/>
  <c r="Z31" i="20"/>
  <c r="Y31" i="20"/>
  <c r="X31" i="20"/>
  <c r="W31" i="20"/>
  <c r="V31" i="20"/>
  <c r="U31" i="20"/>
  <c r="T31" i="20"/>
  <c r="S31" i="20"/>
  <c r="AC30" i="20"/>
  <c r="AC29" i="20"/>
  <c r="AC28" i="20"/>
  <c r="AC27" i="20"/>
  <c r="AC26" i="20"/>
  <c r="AC25" i="20"/>
  <c r="AC24" i="20"/>
  <c r="AC23" i="20"/>
  <c r="AC22" i="20"/>
  <c r="AC21" i="20"/>
  <c r="M31" i="20"/>
  <c r="L31" i="20"/>
  <c r="K31" i="20"/>
  <c r="J31" i="20"/>
  <c r="I31" i="20"/>
  <c r="H31" i="20"/>
  <c r="G31" i="20"/>
  <c r="F31" i="20"/>
  <c r="E31" i="20"/>
  <c r="D31" i="20"/>
  <c r="N30" i="20"/>
  <c r="N29" i="20"/>
  <c r="N28" i="20"/>
  <c r="N27" i="20"/>
  <c r="N26" i="20"/>
  <c r="N25" i="20"/>
  <c r="N24" i="20"/>
  <c r="N23" i="20"/>
  <c r="N22" i="20"/>
  <c r="N21" i="20"/>
  <c r="AB15" i="20"/>
  <c r="AA15" i="20"/>
  <c r="Z15" i="20"/>
  <c r="Y15" i="20"/>
  <c r="X15" i="20"/>
  <c r="W15" i="20"/>
  <c r="V15" i="20"/>
  <c r="U15" i="20"/>
  <c r="T15" i="20"/>
  <c r="S15" i="20"/>
  <c r="AC14" i="20"/>
  <c r="AC13" i="20"/>
  <c r="AC12" i="20"/>
  <c r="AC11" i="20"/>
  <c r="AC10" i="20"/>
  <c r="AC9" i="20"/>
  <c r="AC8" i="20"/>
  <c r="AC7" i="20"/>
  <c r="AC6" i="20"/>
  <c r="AC5" i="20"/>
  <c r="M15" i="20"/>
  <c r="L15" i="20"/>
  <c r="K15" i="20"/>
  <c r="J15" i="20"/>
  <c r="I15" i="20"/>
  <c r="H15" i="20"/>
  <c r="G15" i="20"/>
  <c r="F15" i="20"/>
  <c r="E15" i="20"/>
  <c r="D15" i="20"/>
  <c r="N14" i="20"/>
  <c r="N13" i="20"/>
  <c r="N12" i="20"/>
  <c r="N11" i="20"/>
  <c r="N10" i="20"/>
  <c r="N9" i="20"/>
  <c r="N8" i="20"/>
  <c r="N7" i="20"/>
  <c r="N6" i="20"/>
  <c r="N5" i="20"/>
  <c r="AE144" i="20"/>
  <c r="AE143" i="20"/>
  <c r="AC141" i="20"/>
  <c r="N141" i="20"/>
  <c r="AC140" i="20"/>
  <c r="N140" i="20"/>
  <c r="AC139" i="20"/>
  <c r="N139" i="20"/>
  <c r="AC138" i="20"/>
  <c r="AC137" i="20"/>
  <c r="N137" i="20"/>
  <c r="AC136" i="20"/>
  <c r="N136" i="20"/>
  <c r="AC135" i="20"/>
  <c r="N135" i="20"/>
  <c r="AC134" i="20"/>
  <c r="N134" i="20"/>
  <c r="AC133" i="20"/>
  <c r="N133" i="20"/>
  <c r="AE111" i="20"/>
  <c r="M111" i="20"/>
  <c r="L111" i="20"/>
  <c r="K111" i="20"/>
  <c r="J111" i="20"/>
  <c r="I111" i="20"/>
  <c r="H111" i="20"/>
  <c r="G111" i="20"/>
  <c r="F111" i="20"/>
  <c r="E111" i="20"/>
  <c r="D111" i="20"/>
  <c r="N110" i="20"/>
  <c r="N109" i="20"/>
  <c r="N108" i="20"/>
  <c r="N107" i="20"/>
  <c r="N106" i="20"/>
  <c r="N105" i="20"/>
  <c r="N104" i="20"/>
  <c r="N103" i="20"/>
  <c r="N102" i="20"/>
  <c r="N101" i="20"/>
  <c r="AE44" i="20" l="1"/>
  <c r="AE31" i="20"/>
  <c r="AE94" i="20"/>
  <c r="N111" i="20"/>
  <c r="AE32" i="20"/>
  <c r="AE78" i="20"/>
  <c r="N127" i="20"/>
  <c r="AC127" i="20"/>
  <c r="AE125" i="20"/>
  <c r="AC111" i="20"/>
  <c r="AE112" i="20"/>
  <c r="N95" i="20"/>
  <c r="AC95" i="20"/>
  <c r="AE95" i="20"/>
  <c r="AC79" i="20"/>
  <c r="AE79" i="20"/>
  <c r="N79" i="20"/>
  <c r="N63" i="20"/>
  <c r="AE61" i="20"/>
  <c r="AE62" i="20"/>
  <c r="AC63" i="20"/>
  <c r="AE45" i="20"/>
  <c r="AC47" i="20"/>
  <c r="N47" i="20"/>
  <c r="AC31" i="20"/>
  <c r="N31" i="20"/>
  <c r="AC15" i="20"/>
  <c r="AE15" i="20"/>
  <c r="AE16" i="20"/>
  <c r="N15" i="20"/>
  <c r="M127" i="19"/>
  <c r="L127" i="19"/>
  <c r="K127" i="19"/>
  <c r="J127" i="19"/>
  <c r="I127" i="19"/>
  <c r="H127" i="19"/>
  <c r="G127" i="19"/>
  <c r="F127" i="19"/>
  <c r="E127" i="19"/>
  <c r="D127" i="19"/>
  <c r="N126" i="19"/>
  <c r="N125" i="19"/>
  <c r="N124" i="19"/>
  <c r="N123" i="19"/>
  <c r="N122" i="19"/>
  <c r="N121" i="19"/>
  <c r="N120" i="19"/>
  <c r="N119" i="19"/>
  <c r="N118" i="19"/>
  <c r="N117" i="19"/>
  <c r="AB127" i="19"/>
  <c r="AA127" i="19"/>
  <c r="Z127" i="19"/>
  <c r="Y127" i="19"/>
  <c r="X127" i="19"/>
  <c r="W127" i="19"/>
  <c r="V127" i="19"/>
  <c r="U127" i="19"/>
  <c r="T127" i="19"/>
  <c r="S127" i="19"/>
  <c r="AC126" i="19"/>
  <c r="AC125" i="19"/>
  <c r="AC124" i="19"/>
  <c r="AC123" i="19"/>
  <c r="AC122" i="19"/>
  <c r="AC121" i="19"/>
  <c r="AC120" i="19"/>
  <c r="AC119" i="19"/>
  <c r="AC118" i="19"/>
  <c r="AC117" i="19"/>
  <c r="M111" i="19"/>
  <c r="L111" i="19"/>
  <c r="K111" i="19"/>
  <c r="J111" i="19"/>
  <c r="I111" i="19"/>
  <c r="H111" i="19"/>
  <c r="G111" i="19"/>
  <c r="F111" i="19"/>
  <c r="E111" i="19"/>
  <c r="D111" i="19"/>
  <c r="N110" i="19"/>
  <c r="N109" i="19"/>
  <c r="N108" i="19"/>
  <c r="N107" i="19"/>
  <c r="N106" i="19"/>
  <c r="N105" i="19"/>
  <c r="N104" i="19"/>
  <c r="N103" i="19"/>
  <c r="N102" i="19"/>
  <c r="N101" i="19"/>
  <c r="AB111" i="19"/>
  <c r="AA111" i="19"/>
  <c r="Z111" i="19"/>
  <c r="Y111" i="19"/>
  <c r="X111" i="19"/>
  <c r="W111" i="19"/>
  <c r="V111" i="19"/>
  <c r="U111" i="19"/>
  <c r="T111" i="19"/>
  <c r="S111" i="19"/>
  <c r="AC110" i="19"/>
  <c r="AC109" i="19"/>
  <c r="AC108" i="19"/>
  <c r="AC107" i="19"/>
  <c r="AC106" i="19"/>
  <c r="AC105" i="19"/>
  <c r="AC104" i="19"/>
  <c r="AC103" i="19"/>
  <c r="AC102" i="19"/>
  <c r="AC101" i="19"/>
  <c r="AB95" i="19"/>
  <c r="AA95" i="19"/>
  <c r="Z95" i="19"/>
  <c r="Y95" i="19"/>
  <c r="X95" i="19"/>
  <c r="W95" i="19"/>
  <c r="V95" i="19"/>
  <c r="U95" i="19"/>
  <c r="T95" i="19"/>
  <c r="S95" i="19"/>
  <c r="AC94" i="19"/>
  <c r="AC93" i="19"/>
  <c r="AC92" i="19"/>
  <c r="AC91" i="19"/>
  <c r="AC90" i="19"/>
  <c r="AC89" i="19"/>
  <c r="AC88" i="19"/>
  <c r="AC87" i="19"/>
  <c r="AC86" i="19"/>
  <c r="AC85" i="19"/>
  <c r="M95" i="19"/>
  <c r="L95" i="19"/>
  <c r="K95" i="19"/>
  <c r="J95" i="19"/>
  <c r="I95" i="19"/>
  <c r="H95" i="19"/>
  <c r="G95" i="19"/>
  <c r="F95" i="19"/>
  <c r="E95" i="19"/>
  <c r="D95" i="19"/>
  <c r="N94" i="19"/>
  <c r="N93" i="19"/>
  <c r="N92" i="19"/>
  <c r="N91" i="19"/>
  <c r="N90" i="19"/>
  <c r="N89" i="19"/>
  <c r="N88" i="19"/>
  <c r="N87" i="19"/>
  <c r="N86" i="19"/>
  <c r="N85" i="19"/>
  <c r="AB79" i="19"/>
  <c r="AA79" i="19"/>
  <c r="Z79" i="19"/>
  <c r="Y79" i="19"/>
  <c r="X79" i="19"/>
  <c r="W79" i="19"/>
  <c r="V79" i="19"/>
  <c r="U79" i="19"/>
  <c r="T79" i="19"/>
  <c r="S79" i="19"/>
  <c r="AC78" i="19"/>
  <c r="AC77" i="19"/>
  <c r="AC76" i="19"/>
  <c r="AC75" i="19"/>
  <c r="AC74" i="19"/>
  <c r="AC73" i="19"/>
  <c r="AC72" i="19"/>
  <c r="AC71" i="19"/>
  <c r="AC70" i="19"/>
  <c r="AC69" i="19"/>
  <c r="M79" i="19"/>
  <c r="L79" i="19"/>
  <c r="K79" i="19"/>
  <c r="J79" i="19"/>
  <c r="I79" i="19"/>
  <c r="H79" i="19"/>
  <c r="G79" i="19"/>
  <c r="F79" i="19"/>
  <c r="E79" i="19"/>
  <c r="D79" i="19"/>
  <c r="N78" i="19"/>
  <c r="N77" i="19"/>
  <c r="N76" i="19"/>
  <c r="N75" i="19"/>
  <c r="N74" i="19"/>
  <c r="N73" i="19"/>
  <c r="N72" i="19"/>
  <c r="N71" i="19"/>
  <c r="N70" i="19"/>
  <c r="N69" i="19"/>
  <c r="M63" i="19"/>
  <c r="L63" i="19"/>
  <c r="K63" i="19"/>
  <c r="J63" i="19"/>
  <c r="I63" i="19"/>
  <c r="H63" i="19"/>
  <c r="G63" i="19"/>
  <c r="F63" i="19"/>
  <c r="E63" i="19"/>
  <c r="D63" i="19"/>
  <c r="N62" i="19"/>
  <c r="N61" i="19"/>
  <c r="N60" i="19"/>
  <c r="N59" i="19"/>
  <c r="N58" i="19"/>
  <c r="N57" i="19"/>
  <c r="N56" i="19"/>
  <c r="N55" i="19"/>
  <c r="N54" i="19"/>
  <c r="N53" i="19"/>
  <c r="AB63" i="19"/>
  <c r="AA63" i="19"/>
  <c r="Z63" i="19"/>
  <c r="Y63" i="19"/>
  <c r="X63" i="19"/>
  <c r="W63" i="19"/>
  <c r="V63" i="19"/>
  <c r="U63" i="19"/>
  <c r="T63" i="19"/>
  <c r="S63" i="19"/>
  <c r="AC62" i="19"/>
  <c r="AC61" i="19"/>
  <c r="AC60" i="19"/>
  <c r="AC59" i="19"/>
  <c r="AC58" i="19"/>
  <c r="AC57" i="19"/>
  <c r="AC56" i="19"/>
  <c r="AC55" i="19"/>
  <c r="AC54" i="19"/>
  <c r="AC53" i="19"/>
  <c r="AB47" i="19"/>
  <c r="AA47" i="19"/>
  <c r="Z47" i="19"/>
  <c r="Y47" i="19"/>
  <c r="X47" i="19"/>
  <c r="W47" i="19"/>
  <c r="V47" i="19"/>
  <c r="U47" i="19"/>
  <c r="T47" i="19"/>
  <c r="S47" i="19"/>
  <c r="AC46" i="19"/>
  <c r="AC45" i="19"/>
  <c r="AC44" i="19"/>
  <c r="AC43" i="19"/>
  <c r="AC42" i="19"/>
  <c r="AC41" i="19"/>
  <c r="AC40" i="19"/>
  <c r="AC39" i="19"/>
  <c r="AC38" i="19"/>
  <c r="AC37" i="19"/>
  <c r="M47" i="19"/>
  <c r="L47" i="19"/>
  <c r="K47" i="19"/>
  <c r="J47" i="19"/>
  <c r="I47" i="19"/>
  <c r="H47" i="19"/>
  <c r="G47" i="19"/>
  <c r="F47" i="19"/>
  <c r="E47" i="19"/>
  <c r="D47" i="19"/>
  <c r="N46" i="19"/>
  <c r="N45" i="19"/>
  <c r="N44" i="19"/>
  <c r="N43" i="19"/>
  <c r="N42" i="19"/>
  <c r="N41" i="19"/>
  <c r="N40" i="19"/>
  <c r="N39" i="19"/>
  <c r="N38" i="19"/>
  <c r="N37" i="19"/>
  <c r="M31" i="19"/>
  <c r="L31" i="19"/>
  <c r="K31" i="19"/>
  <c r="J31" i="19"/>
  <c r="I31" i="19"/>
  <c r="H31" i="19"/>
  <c r="G31" i="19"/>
  <c r="F31" i="19"/>
  <c r="E31" i="19"/>
  <c r="D31" i="19"/>
  <c r="N30" i="19"/>
  <c r="N29" i="19"/>
  <c r="N28" i="19"/>
  <c r="N27" i="19"/>
  <c r="N26" i="19"/>
  <c r="N25" i="19"/>
  <c r="N24" i="19"/>
  <c r="N23" i="19"/>
  <c r="N22" i="19"/>
  <c r="N21" i="19"/>
  <c r="AB31" i="19"/>
  <c r="AA31" i="19"/>
  <c r="Z31" i="19"/>
  <c r="Y31" i="19"/>
  <c r="X31" i="19"/>
  <c r="W31" i="19"/>
  <c r="V31" i="19"/>
  <c r="U31" i="19"/>
  <c r="T31" i="19"/>
  <c r="S31" i="19"/>
  <c r="AC30" i="19"/>
  <c r="AC29" i="19"/>
  <c r="AC28" i="19"/>
  <c r="AC27" i="19"/>
  <c r="AC26" i="19"/>
  <c r="AC25" i="19"/>
  <c r="AC24" i="19"/>
  <c r="AC23" i="19"/>
  <c r="AC22" i="19"/>
  <c r="AC21" i="19"/>
  <c r="M15" i="19"/>
  <c r="L15" i="19"/>
  <c r="K15" i="19"/>
  <c r="J15" i="19"/>
  <c r="I15" i="19"/>
  <c r="H15" i="19"/>
  <c r="G15" i="19"/>
  <c r="F15" i="19"/>
  <c r="E15" i="19"/>
  <c r="D15" i="19"/>
  <c r="N14" i="19"/>
  <c r="N13" i="19"/>
  <c r="N12" i="19"/>
  <c r="N11" i="19"/>
  <c r="N10" i="19"/>
  <c r="N9" i="19"/>
  <c r="N8" i="19"/>
  <c r="N7" i="19"/>
  <c r="N6" i="19"/>
  <c r="N5" i="19"/>
  <c r="AB15" i="19"/>
  <c r="AA15" i="19"/>
  <c r="Z15" i="19"/>
  <c r="Y15" i="19"/>
  <c r="X15" i="19"/>
  <c r="W15" i="19"/>
  <c r="V15" i="19"/>
  <c r="U15" i="19"/>
  <c r="T15" i="19"/>
  <c r="S15" i="19"/>
  <c r="AC14" i="19"/>
  <c r="AC13" i="19"/>
  <c r="AC12" i="19"/>
  <c r="AC11" i="19"/>
  <c r="AC10" i="19"/>
  <c r="AC9" i="19"/>
  <c r="AC8" i="19"/>
  <c r="AC7" i="19"/>
  <c r="AC6" i="19"/>
  <c r="AC5" i="19"/>
  <c r="AE144" i="19"/>
  <c r="AE143" i="19"/>
  <c r="AC141" i="19"/>
  <c r="N141" i="19"/>
  <c r="AC140" i="19"/>
  <c r="N140" i="19"/>
  <c r="AC139" i="19"/>
  <c r="N139" i="19"/>
  <c r="AC138" i="19"/>
  <c r="AC137" i="19"/>
  <c r="N137" i="19"/>
  <c r="AC136" i="19"/>
  <c r="N136" i="19"/>
  <c r="AC135" i="19"/>
  <c r="N135" i="19"/>
  <c r="AC134" i="19"/>
  <c r="N134" i="19"/>
  <c r="AC133" i="19"/>
  <c r="N133" i="19"/>
  <c r="AE15" i="19" l="1"/>
  <c r="AE61" i="19"/>
  <c r="N127" i="19"/>
  <c r="AE124" i="19"/>
  <c r="AC127" i="19"/>
  <c r="AE125" i="19"/>
  <c r="AC111" i="19"/>
  <c r="AE111" i="19"/>
  <c r="N111" i="19"/>
  <c r="AE112" i="19"/>
  <c r="AE94" i="19"/>
  <c r="AC95" i="19"/>
  <c r="AE95" i="19"/>
  <c r="N95" i="19"/>
  <c r="AE78" i="19"/>
  <c r="N79" i="19"/>
  <c r="AC79" i="19"/>
  <c r="AE79" i="19"/>
  <c r="N63" i="19"/>
  <c r="AC63" i="19"/>
  <c r="AE62" i="19"/>
  <c r="AE44" i="19"/>
  <c r="AC47" i="19"/>
  <c r="N47" i="19"/>
  <c r="AE45" i="19"/>
  <c r="AC31" i="19"/>
  <c r="AE31" i="19"/>
  <c r="N31" i="19"/>
  <c r="AE32" i="19"/>
  <c r="N15" i="19"/>
  <c r="AC15" i="19"/>
  <c r="AE16" i="19"/>
  <c r="M127" i="18"/>
  <c r="L127" i="18"/>
  <c r="K127" i="18"/>
  <c r="J127" i="18"/>
  <c r="I127" i="18"/>
  <c r="H127" i="18"/>
  <c r="G127" i="18"/>
  <c r="F127" i="18"/>
  <c r="E127" i="18"/>
  <c r="D127" i="18"/>
  <c r="N126" i="18"/>
  <c r="N125" i="18"/>
  <c r="N124" i="18"/>
  <c r="N123" i="18"/>
  <c r="N122" i="18"/>
  <c r="N121" i="18"/>
  <c r="N120" i="18"/>
  <c r="N119" i="18"/>
  <c r="N118" i="18"/>
  <c r="N117" i="18"/>
  <c r="AB111" i="18"/>
  <c r="AA111" i="18"/>
  <c r="Z111" i="18"/>
  <c r="Y111" i="18"/>
  <c r="X111" i="18"/>
  <c r="W111" i="18"/>
  <c r="V111" i="18"/>
  <c r="U111" i="18"/>
  <c r="T111" i="18"/>
  <c r="S111" i="18"/>
  <c r="AC110" i="18"/>
  <c r="AC109" i="18"/>
  <c r="AC108" i="18"/>
  <c r="AC107" i="18"/>
  <c r="AC106" i="18"/>
  <c r="AC105" i="18"/>
  <c r="AC104" i="18"/>
  <c r="AC103" i="18"/>
  <c r="AC102" i="18"/>
  <c r="AC101" i="18"/>
  <c r="M95" i="18"/>
  <c r="L95" i="18"/>
  <c r="K95" i="18"/>
  <c r="J95" i="18"/>
  <c r="I95" i="18"/>
  <c r="H95" i="18"/>
  <c r="G95" i="18"/>
  <c r="F95" i="18"/>
  <c r="E95" i="18"/>
  <c r="D95" i="18"/>
  <c r="N94" i="18"/>
  <c r="N93" i="18"/>
  <c r="N92" i="18"/>
  <c r="N91" i="18"/>
  <c r="N90" i="18"/>
  <c r="N89" i="18"/>
  <c r="N88" i="18"/>
  <c r="N87" i="18"/>
  <c r="N86" i="18"/>
  <c r="N85" i="18"/>
  <c r="AB95" i="18"/>
  <c r="AA95" i="18"/>
  <c r="Z95" i="18"/>
  <c r="Y95" i="18"/>
  <c r="X95" i="18"/>
  <c r="W95" i="18"/>
  <c r="V95" i="18"/>
  <c r="U95" i="18"/>
  <c r="T95" i="18"/>
  <c r="S95" i="18"/>
  <c r="AC94" i="18"/>
  <c r="AC93" i="18"/>
  <c r="AC92" i="18"/>
  <c r="AC91" i="18"/>
  <c r="AC90" i="18"/>
  <c r="AC89" i="18"/>
  <c r="AC88" i="18"/>
  <c r="AC87" i="18"/>
  <c r="AC86" i="18"/>
  <c r="AC85" i="18"/>
  <c r="AB79" i="18"/>
  <c r="AA79" i="18"/>
  <c r="Z79" i="18"/>
  <c r="Y79" i="18"/>
  <c r="X79" i="18"/>
  <c r="W79" i="18"/>
  <c r="V79" i="18"/>
  <c r="U79" i="18"/>
  <c r="T79" i="18"/>
  <c r="S79" i="18"/>
  <c r="AC78" i="18"/>
  <c r="AC77" i="18"/>
  <c r="AC76" i="18"/>
  <c r="AC75" i="18"/>
  <c r="AC74" i="18"/>
  <c r="AC73" i="18"/>
  <c r="AC72" i="18"/>
  <c r="AC71" i="18"/>
  <c r="AC70" i="18"/>
  <c r="AC69" i="18"/>
  <c r="M79" i="18"/>
  <c r="L79" i="18"/>
  <c r="K79" i="18"/>
  <c r="J79" i="18"/>
  <c r="I79" i="18"/>
  <c r="H79" i="18"/>
  <c r="G79" i="18"/>
  <c r="F79" i="18"/>
  <c r="E79" i="18"/>
  <c r="D79" i="18"/>
  <c r="N78" i="18"/>
  <c r="N77" i="18"/>
  <c r="N76" i="18"/>
  <c r="N75" i="18"/>
  <c r="N74" i="18"/>
  <c r="N73" i="18"/>
  <c r="N72" i="18"/>
  <c r="N71" i="18"/>
  <c r="N70" i="18"/>
  <c r="N69" i="18"/>
  <c r="AB63" i="18"/>
  <c r="AA63" i="18"/>
  <c r="Z63" i="18"/>
  <c r="Y63" i="18"/>
  <c r="X63" i="18"/>
  <c r="W63" i="18"/>
  <c r="V63" i="18"/>
  <c r="U63" i="18"/>
  <c r="T63" i="18"/>
  <c r="S63" i="18"/>
  <c r="AC62" i="18"/>
  <c r="AC61" i="18"/>
  <c r="AC60" i="18"/>
  <c r="AC59" i="18"/>
  <c r="AC58" i="18"/>
  <c r="AC57" i="18"/>
  <c r="AC56" i="18"/>
  <c r="AC55" i="18"/>
  <c r="AC54" i="18"/>
  <c r="AC53" i="18"/>
  <c r="AB47" i="18"/>
  <c r="AA47" i="18"/>
  <c r="Z47" i="18"/>
  <c r="Y47" i="18"/>
  <c r="X47" i="18"/>
  <c r="W47" i="18"/>
  <c r="V47" i="18"/>
  <c r="U47" i="18"/>
  <c r="T47" i="18"/>
  <c r="S47" i="18"/>
  <c r="AC46" i="18"/>
  <c r="AC45" i="18"/>
  <c r="AC44" i="18"/>
  <c r="AC43" i="18"/>
  <c r="AC42" i="18"/>
  <c r="AC41" i="18"/>
  <c r="AC40" i="18"/>
  <c r="AC39" i="18"/>
  <c r="AC38" i="18"/>
  <c r="AC37" i="18"/>
  <c r="M47" i="18"/>
  <c r="L47" i="18"/>
  <c r="K47" i="18"/>
  <c r="J47" i="18"/>
  <c r="I47" i="18"/>
  <c r="H47" i="18"/>
  <c r="G47" i="18"/>
  <c r="F47" i="18"/>
  <c r="E47" i="18"/>
  <c r="D47" i="18"/>
  <c r="N46" i="18"/>
  <c r="N45" i="18"/>
  <c r="N44" i="18"/>
  <c r="N43" i="18"/>
  <c r="N42" i="18"/>
  <c r="N41" i="18"/>
  <c r="N40" i="18"/>
  <c r="N39" i="18"/>
  <c r="N38" i="18"/>
  <c r="N37" i="18"/>
  <c r="AB31" i="18"/>
  <c r="AA31" i="18"/>
  <c r="Z31" i="18"/>
  <c r="Y31" i="18"/>
  <c r="X31" i="18"/>
  <c r="W31" i="18"/>
  <c r="V31" i="18"/>
  <c r="U31" i="18"/>
  <c r="T31" i="18"/>
  <c r="S31" i="18"/>
  <c r="AC30" i="18"/>
  <c r="AC29" i="18"/>
  <c r="AC28" i="18"/>
  <c r="AC27" i="18"/>
  <c r="AC26" i="18"/>
  <c r="AC25" i="18"/>
  <c r="AC24" i="18"/>
  <c r="AC23" i="18"/>
  <c r="AC22" i="18"/>
  <c r="AC21" i="18"/>
  <c r="M31" i="18"/>
  <c r="L31" i="18"/>
  <c r="K31" i="18"/>
  <c r="J31" i="18"/>
  <c r="I31" i="18"/>
  <c r="H31" i="18"/>
  <c r="G31" i="18"/>
  <c r="F31" i="18"/>
  <c r="E31" i="18"/>
  <c r="D31" i="18"/>
  <c r="N30" i="18"/>
  <c r="N29" i="18"/>
  <c r="N28" i="18"/>
  <c r="N27" i="18"/>
  <c r="N26" i="18"/>
  <c r="N25" i="18"/>
  <c r="N24" i="18"/>
  <c r="N23" i="18"/>
  <c r="N22" i="18"/>
  <c r="N21" i="18"/>
  <c r="AB15" i="18"/>
  <c r="AA15" i="18"/>
  <c r="Z15" i="18"/>
  <c r="Y15" i="18"/>
  <c r="X15" i="18"/>
  <c r="W15" i="18"/>
  <c r="V15" i="18"/>
  <c r="U15" i="18"/>
  <c r="T15" i="18"/>
  <c r="S15" i="18"/>
  <c r="AC14" i="18"/>
  <c r="AC13" i="18"/>
  <c r="AC12" i="18"/>
  <c r="AC11" i="18"/>
  <c r="AC10" i="18"/>
  <c r="AC9" i="18"/>
  <c r="AC8" i="18"/>
  <c r="AC7" i="18"/>
  <c r="AC6" i="18"/>
  <c r="AC5" i="18"/>
  <c r="M15" i="18"/>
  <c r="L15" i="18"/>
  <c r="K15" i="18"/>
  <c r="J15" i="18"/>
  <c r="I15" i="18"/>
  <c r="H15" i="18"/>
  <c r="G15" i="18"/>
  <c r="F15" i="18"/>
  <c r="E15" i="18"/>
  <c r="D15" i="18"/>
  <c r="N14" i="18"/>
  <c r="N13" i="18"/>
  <c r="N12" i="18"/>
  <c r="N11" i="18"/>
  <c r="N10" i="18"/>
  <c r="N9" i="18"/>
  <c r="N8" i="18"/>
  <c r="N7" i="18"/>
  <c r="N6" i="18"/>
  <c r="N5" i="18"/>
  <c r="AC15" i="18" l="1"/>
  <c r="N127" i="18"/>
  <c r="AC111" i="18"/>
  <c r="N95" i="18"/>
  <c r="AC95" i="18"/>
  <c r="AC79" i="18"/>
  <c r="N79" i="18"/>
  <c r="AC63" i="18"/>
  <c r="AC47" i="18"/>
  <c r="N47" i="18"/>
  <c r="AC31" i="18"/>
  <c r="N31" i="18"/>
  <c r="N15" i="18"/>
  <c r="AE144" i="18"/>
  <c r="AE143" i="18"/>
  <c r="AC141" i="18"/>
  <c r="N141" i="18"/>
  <c r="AC140" i="18"/>
  <c r="N140" i="18"/>
  <c r="AC139" i="18"/>
  <c r="N139" i="18"/>
  <c r="AC138" i="18"/>
  <c r="AC137" i="18"/>
  <c r="N137" i="18"/>
  <c r="AC136" i="18"/>
  <c r="N136" i="18"/>
  <c r="AC135" i="18"/>
  <c r="N135" i="18"/>
  <c r="AC134" i="18"/>
  <c r="N134" i="18"/>
  <c r="AC133" i="18"/>
  <c r="N133" i="18"/>
  <c r="AE124" i="18"/>
  <c r="AB127" i="18"/>
  <c r="AA127" i="18"/>
  <c r="Z127" i="18"/>
  <c r="Y127" i="18"/>
  <c r="X127" i="18"/>
  <c r="W127" i="18"/>
  <c r="V127" i="18"/>
  <c r="U127" i="18"/>
  <c r="T127" i="18"/>
  <c r="S127" i="18"/>
  <c r="AC126" i="18"/>
  <c r="AC125" i="18"/>
  <c r="AC124" i="18"/>
  <c r="AC123" i="18"/>
  <c r="AC122" i="18"/>
  <c r="AC121" i="18"/>
  <c r="AC120" i="18"/>
  <c r="AC119" i="18"/>
  <c r="AC118" i="18"/>
  <c r="AC117" i="18"/>
  <c r="AE111" i="18"/>
  <c r="M111" i="18"/>
  <c r="L111" i="18"/>
  <c r="K111" i="18"/>
  <c r="J111" i="18"/>
  <c r="I111" i="18"/>
  <c r="H111" i="18"/>
  <c r="G111" i="18"/>
  <c r="F111" i="18"/>
  <c r="E111" i="18"/>
  <c r="D111" i="18"/>
  <c r="N110" i="18"/>
  <c r="N109" i="18"/>
  <c r="N108" i="18"/>
  <c r="N107" i="18"/>
  <c r="N106" i="18"/>
  <c r="N105" i="18"/>
  <c r="N104" i="18"/>
  <c r="N103" i="18"/>
  <c r="N102" i="18"/>
  <c r="N101" i="18"/>
  <c r="AE95" i="18"/>
  <c r="AE94" i="18"/>
  <c r="AE78" i="18"/>
  <c r="AE79" i="18"/>
  <c r="AE61" i="18"/>
  <c r="M63" i="18"/>
  <c r="L63" i="18"/>
  <c r="K63" i="18"/>
  <c r="J63" i="18"/>
  <c r="I63" i="18"/>
  <c r="H63" i="18"/>
  <c r="G63" i="18"/>
  <c r="F63" i="18"/>
  <c r="E63" i="18"/>
  <c r="D63" i="18"/>
  <c r="N62" i="18"/>
  <c r="N61" i="18"/>
  <c r="N60" i="18"/>
  <c r="N59" i="18"/>
  <c r="N58" i="18"/>
  <c r="N57" i="18"/>
  <c r="N56" i="18"/>
  <c r="N55" i="18"/>
  <c r="N54" i="18"/>
  <c r="N53" i="18"/>
  <c r="AE45" i="18"/>
  <c r="AE44" i="18"/>
  <c r="AE31" i="18"/>
  <c r="AE32" i="18"/>
  <c r="AE15" i="18"/>
  <c r="AE16" i="18"/>
  <c r="AE125" i="18" l="1"/>
  <c r="AC127" i="18"/>
  <c r="N111" i="18"/>
  <c r="AE112" i="18"/>
  <c r="AE62" i="18"/>
  <c r="N63" i="18"/>
  <c r="AE144" i="17"/>
  <c r="AE143" i="17"/>
  <c r="AC141" i="17"/>
  <c r="N141" i="17"/>
  <c r="AC140" i="17"/>
  <c r="N140" i="17"/>
  <c r="AC139" i="17"/>
  <c r="N139" i="17"/>
  <c r="AC138" i="17"/>
  <c r="AC137" i="17"/>
  <c r="N137" i="17"/>
  <c r="AC136" i="17"/>
  <c r="N136" i="17"/>
  <c r="AC135" i="17"/>
  <c r="N135" i="17"/>
  <c r="AC134" i="17"/>
  <c r="N134" i="17"/>
  <c r="AC133" i="17"/>
  <c r="N133" i="17"/>
  <c r="AB127" i="17"/>
  <c r="AA127" i="17"/>
  <c r="Z127" i="17"/>
  <c r="Y127" i="17"/>
  <c r="X127" i="17"/>
  <c r="W127" i="17"/>
  <c r="V127" i="17"/>
  <c r="U127" i="17"/>
  <c r="T127" i="17"/>
  <c r="S127" i="17"/>
  <c r="M127" i="17"/>
  <c r="L127" i="17"/>
  <c r="K127" i="17"/>
  <c r="J127" i="17"/>
  <c r="I127" i="17"/>
  <c r="H127" i="17"/>
  <c r="G127" i="17"/>
  <c r="F127" i="17"/>
  <c r="E127" i="17"/>
  <c r="D127" i="17"/>
  <c r="AC126" i="17"/>
  <c r="N126" i="17"/>
  <c r="AC125" i="17"/>
  <c r="N125" i="17"/>
  <c r="AE124" i="17"/>
  <c r="AC124" i="17"/>
  <c r="N124" i="17"/>
  <c r="AC123" i="17"/>
  <c r="N123" i="17"/>
  <c r="AC122" i="17"/>
  <c r="N122" i="17"/>
  <c r="AC121" i="17"/>
  <c r="N121" i="17"/>
  <c r="AC120" i="17"/>
  <c r="N120" i="17"/>
  <c r="AC119" i="17"/>
  <c r="N119" i="17"/>
  <c r="AC118" i="17"/>
  <c r="N118" i="17"/>
  <c r="AC117" i="17"/>
  <c r="N117" i="17"/>
  <c r="N127" i="17" s="1"/>
  <c r="AB111" i="17"/>
  <c r="AA111" i="17"/>
  <c r="Z111" i="17"/>
  <c r="Y111" i="17"/>
  <c r="X111" i="17"/>
  <c r="W111" i="17"/>
  <c r="V111" i="17"/>
  <c r="U111" i="17"/>
  <c r="T111" i="17"/>
  <c r="S111" i="17"/>
  <c r="AE111" i="17"/>
  <c r="M111" i="17"/>
  <c r="L111" i="17"/>
  <c r="K111" i="17"/>
  <c r="J111" i="17"/>
  <c r="I111" i="17"/>
  <c r="H111" i="17"/>
  <c r="G111" i="17"/>
  <c r="F111" i="17"/>
  <c r="E111" i="17"/>
  <c r="D111" i="17"/>
  <c r="AC110" i="17"/>
  <c r="N110" i="17"/>
  <c r="AC109" i="17"/>
  <c r="N109" i="17"/>
  <c r="AC108" i="17"/>
  <c r="N108" i="17"/>
  <c r="AC107" i="17"/>
  <c r="N107" i="17"/>
  <c r="AC106" i="17"/>
  <c r="N106" i="17"/>
  <c r="AC105" i="17"/>
  <c r="N105" i="17"/>
  <c r="AC104" i="17"/>
  <c r="N104" i="17"/>
  <c r="AC103" i="17"/>
  <c r="N103" i="17"/>
  <c r="AC102" i="17"/>
  <c r="N102" i="17"/>
  <c r="AC101" i="17"/>
  <c r="N101" i="17"/>
  <c r="AB95" i="17"/>
  <c r="AA95" i="17"/>
  <c r="Z95" i="17"/>
  <c r="Y95" i="17"/>
  <c r="X95" i="17"/>
  <c r="W95" i="17"/>
  <c r="V95" i="17"/>
  <c r="U95" i="17"/>
  <c r="T95" i="17"/>
  <c r="S95" i="17"/>
  <c r="M95" i="17"/>
  <c r="L95" i="17"/>
  <c r="K95" i="17"/>
  <c r="J95" i="17"/>
  <c r="I95" i="17"/>
  <c r="H95" i="17"/>
  <c r="G95" i="17"/>
  <c r="F95" i="17"/>
  <c r="E95" i="17"/>
  <c r="D95" i="17"/>
  <c r="AC94" i="17"/>
  <c r="N94" i="17"/>
  <c r="AC93" i="17"/>
  <c r="N93" i="17"/>
  <c r="AC92" i="17"/>
  <c r="N92" i="17"/>
  <c r="AC91" i="17"/>
  <c r="N91" i="17"/>
  <c r="AC90" i="17"/>
  <c r="N90" i="17"/>
  <c r="AC89" i="17"/>
  <c r="N89" i="17"/>
  <c r="AC88" i="17"/>
  <c r="N88" i="17"/>
  <c r="AC87" i="17"/>
  <c r="N87" i="17"/>
  <c r="AC86" i="17"/>
  <c r="N86" i="17"/>
  <c r="AC85" i="17"/>
  <c r="N85" i="17"/>
  <c r="AB79" i="17"/>
  <c r="AA79" i="17"/>
  <c r="Z79" i="17"/>
  <c r="Y79" i="17"/>
  <c r="X79" i="17"/>
  <c r="W79" i="17"/>
  <c r="V79" i="17"/>
  <c r="U79" i="17"/>
  <c r="T79" i="17"/>
  <c r="S79" i="17"/>
  <c r="M79" i="17"/>
  <c r="L79" i="17"/>
  <c r="K79" i="17"/>
  <c r="J79" i="17"/>
  <c r="I79" i="17"/>
  <c r="H79" i="17"/>
  <c r="G79" i="17"/>
  <c r="F79" i="17"/>
  <c r="E79" i="17"/>
  <c r="D79" i="17"/>
  <c r="AC78" i="17"/>
  <c r="N78" i="17"/>
  <c r="AC77" i="17"/>
  <c r="N77" i="17"/>
  <c r="AC76" i="17"/>
  <c r="N76" i="17"/>
  <c r="AC75" i="17"/>
  <c r="N75" i="17"/>
  <c r="AC74" i="17"/>
  <c r="N74" i="17"/>
  <c r="AC73" i="17"/>
  <c r="N73" i="17"/>
  <c r="AC72" i="17"/>
  <c r="N72" i="17"/>
  <c r="AC71" i="17"/>
  <c r="N71" i="17"/>
  <c r="AC70" i="17"/>
  <c r="N70" i="17"/>
  <c r="AC69" i="17"/>
  <c r="N69" i="17"/>
  <c r="AB63" i="17"/>
  <c r="AA63" i="17"/>
  <c r="Z63" i="17"/>
  <c r="Y63" i="17"/>
  <c r="X63" i="17"/>
  <c r="W63" i="17"/>
  <c r="V63" i="17"/>
  <c r="U63" i="17"/>
  <c r="T63" i="17"/>
  <c r="S63" i="17"/>
  <c r="M63" i="17"/>
  <c r="L63" i="17"/>
  <c r="K63" i="17"/>
  <c r="J63" i="17"/>
  <c r="I63" i="17"/>
  <c r="H63" i="17"/>
  <c r="G63" i="17"/>
  <c r="F63" i="17"/>
  <c r="E63" i="17"/>
  <c r="D63" i="17"/>
  <c r="AC62" i="17"/>
  <c r="N62" i="17"/>
  <c r="AC61" i="17"/>
  <c r="N61" i="17"/>
  <c r="AC60" i="17"/>
  <c r="N60" i="17"/>
  <c r="AC59" i="17"/>
  <c r="N59" i="17"/>
  <c r="AC58" i="17"/>
  <c r="N58" i="17"/>
  <c r="AC57" i="17"/>
  <c r="N57" i="17"/>
  <c r="AC56" i="17"/>
  <c r="N56" i="17"/>
  <c r="AC55" i="17"/>
  <c r="N55" i="17"/>
  <c r="AC54" i="17"/>
  <c r="N54" i="17"/>
  <c r="AC53" i="17"/>
  <c r="N53" i="17"/>
  <c r="AB47" i="17"/>
  <c r="AA47" i="17"/>
  <c r="Z47" i="17"/>
  <c r="Y47" i="17"/>
  <c r="X47" i="17"/>
  <c r="W47" i="17"/>
  <c r="V47" i="17"/>
  <c r="U47" i="17"/>
  <c r="T47" i="17"/>
  <c r="S47" i="17"/>
  <c r="M47" i="17"/>
  <c r="L47" i="17"/>
  <c r="K47" i="17"/>
  <c r="J47" i="17"/>
  <c r="I47" i="17"/>
  <c r="H47" i="17"/>
  <c r="G47" i="17"/>
  <c r="F47" i="17"/>
  <c r="E47" i="17"/>
  <c r="D47" i="17"/>
  <c r="AC46" i="17"/>
  <c r="N46" i="17"/>
  <c r="AC45" i="17"/>
  <c r="N45" i="17"/>
  <c r="AC44" i="17"/>
  <c r="N44" i="17"/>
  <c r="AC43" i="17"/>
  <c r="N43" i="17"/>
  <c r="AC42" i="17"/>
  <c r="N42" i="17"/>
  <c r="AC41" i="17"/>
  <c r="N41" i="17"/>
  <c r="AC40" i="17"/>
  <c r="N40" i="17"/>
  <c r="AC39" i="17"/>
  <c r="N39" i="17"/>
  <c r="AC38" i="17"/>
  <c r="N38" i="17"/>
  <c r="AC37" i="17"/>
  <c r="N37" i="17"/>
  <c r="AB31" i="17"/>
  <c r="AA31" i="17"/>
  <c r="Z31" i="17"/>
  <c r="Y31" i="17"/>
  <c r="X31" i="17"/>
  <c r="W31" i="17"/>
  <c r="V31" i="17"/>
  <c r="U31" i="17"/>
  <c r="T31" i="17"/>
  <c r="S31" i="17"/>
  <c r="M31" i="17"/>
  <c r="L31" i="17"/>
  <c r="K31" i="17"/>
  <c r="J31" i="17"/>
  <c r="I31" i="17"/>
  <c r="H31" i="17"/>
  <c r="G31" i="17"/>
  <c r="F31" i="17"/>
  <c r="E31" i="17"/>
  <c r="D31" i="17"/>
  <c r="AC30" i="17"/>
  <c r="N30" i="17"/>
  <c r="AC29" i="17"/>
  <c r="N29" i="17"/>
  <c r="AC28" i="17"/>
  <c r="N28" i="17"/>
  <c r="AC27" i="17"/>
  <c r="N27" i="17"/>
  <c r="AC26" i="17"/>
  <c r="N26" i="17"/>
  <c r="AC25" i="17"/>
  <c r="N25" i="17"/>
  <c r="AC24" i="17"/>
  <c r="N24" i="17"/>
  <c r="AC23" i="17"/>
  <c r="N23" i="17"/>
  <c r="AC22" i="17"/>
  <c r="N22" i="17"/>
  <c r="AC21" i="17"/>
  <c r="N21" i="17"/>
  <c r="AB15" i="17"/>
  <c r="AA15" i="17"/>
  <c r="Z15" i="17"/>
  <c r="Y15" i="17"/>
  <c r="X15" i="17"/>
  <c r="W15" i="17"/>
  <c r="V15" i="17"/>
  <c r="U15" i="17"/>
  <c r="T15" i="17"/>
  <c r="S15" i="17"/>
  <c r="AE15" i="17"/>
  <c r="M15" i="17"/>
  <c r="L15" i="17"/>
  <c r="K15" i="17"/>
  <c r="J15" i="17"/>
  <c r="I15" i="17"/>
  <c r="H15" i="17"/>
  <c r="G15" i="17"/>
  <c r="F15" i="17"/>
  <c r="E15" i="17"/>
  <c r="D15" i="17"/>
  <c r="AC14" i="17"/>
  <c r="N14" i="17"/>
  <c r="AC13" i="17"/>
  <c r="N13" i="17"/>
  <c r="AC12" i="17"/>
  <c r="N12" i="17"/>
  <c r="AC11" i="17"/>
  <c r="N11" i="17"/>
  <c r="AC10" i="17"/>
  <c r="N10" i="17"/>
  <c r="AC9" i="17"/>
  <c r="N9" i="17"/>
  <c r="AC8" i="17"/>
  <c r="N8" i="17"/>
  <c r="AC7" i="17"/>
  <c r="N7" i="17"/>
  <c r="AC6" i="17"/>
  <c r="N6" i="17"/>
  <c r="AC5" i="17"/>
  <c r="N5" i="17"/>
  <c r="AE95" i="17" l="1"/>
  <c r="AE31" i="17"/>
  <c r="AC15" i="17"/>
  <c r="AC31" i="17"/>
  <c r="AE62" i="17"/>
  <c r="AC95" i="17"/>
  <c r="AC111" i="17"/>
  <c r="N15" i="17"/>
  <c r="AE45" i="17"/>
  <c r="N79" i="17"/>
  <c r="AE94" i="17"/>
  <c r="AE44" i="17"/>
  <c r="N111" i="17"/>
  <c r="AE61" i="17"/>
  <c r="AE79" i="17"/>
  <c r="AC127" i="17"/>
  <c r="AE125" i="17"/>
  <c r="N47" i="17"/>
  <c r="N63" i="17"/>
  <c r="AC79" i="17"/>
  <c r="AE112" i="17"/>
  <c r="AE16" i="17"/>
  <c r="N31" i="17"/>
  <c r="AE32" i="17"/>
  <c r="AC47" i="17"/>
  <c r="AC63" i="17"/>
  <c r="AE78" i="17"/>
  <c r="N95" i="17"/>
  <c r="M127" i="16"/>
  <c r="L127" i="16"/>
  <c r="K127" i="16"/>
  <c r="J127" i="16"/>
  <c r="I127" i="16"/>
  <c r="H127" i="16"/>
  <c r="G127" i="16"/>
  <c r="F127" i="16"/>
  <c r="E127" i="16"/>
  <c r="D127" i="16"/>
  <c r="N126" i="16"/>
  <c r="N125" i="16"/>
  <c r="N124" i="16"/>
  <c r="N123" i="16"/>
  <c r="N122" i="16"/>
  <c r="N121" i="16"/>
  <c r="N120" i="16"/>
  <c r="N119" i="16"/>
  <c r="N118" i="16"/>
  <c r="N117" i="16"/>
  <c r="M111" i="16"/>
  <c r="L111" i="16"/>
  <c r="K111" i="16"/>
  <c r="J111" i="16"/>
  <c r="I111" i="16"/>
  <c r="H111" i="16"/>
  <c r="G111" i="16"/>
  <c r="F111" i="16"/>
  <c r="E111" i="16"/>
  <c r="D111" i="16"/>
  <c r="N110" i="16"/>
  <c r="N109" i="16"/>
  <c r="N108" i="16"/>
  <c r="N107" i="16"/>
  <c r="N106" i="16"/>
  <c r="N105" i="16"/>
  <c r="N104" i="16"/>
  <c r="N103" i="16"/>
  <c r="N102" i="16"/>
  <c r="N101" i="16"/>
  <c r="AB111" i="16"/>
  <c r="AA111" i="16"/>
  <c r="Z111" i="16"/>
  <c r="Y111" i="16"/>
  <c r="X111" i="16"/>
  <c r="W111" i="16"/>
  <c r="V111" i="16"/>
  <c r="U111" i="16"/>
  <c r="T111" i="16"/>
  <c r="S111" i="16"/>
  <c r="AC110" i="16"/>
  <c r="AC109" i="16"/>
  <c r="AC108" i="16"/>
  <c r="AC107" i="16"/>
  <c r="AC106" i="16"/>
  <c r="AC105" i="16"/>
  <c r="AC104" i="16"/>
  <c r="AC103" i="16"/>
  <c r="AC102" i="16"/>
  <c r="AC101" i="16"/>
  <c r="M95" i="16"/>
  <c r="L95" i="16"/>
  <c r="K95" i="16"/>
  <c r="J95" i="16"/>
  <c r="I95" i="16"/>
  <c r="H95" i="16"/>
  <c r="G95" i="16"/>
  <c r="F95" i="16"/>
  <c r="E95" i="16"/>
  <c r="D95" i="16"/>
  <c r="N94" i="16"/>
  <c r="N93" i="16"/>
  <c r="N92" i="16"/>
  <c r="N91" i="16"/>
  <c r="N90" i="16"/>
  <c r="N89" i="16"/>
  <c r="N88" i="16"/>
  <c r="N87" i="16"/>
  <c r="N86" i="16"/>
  <c r="N85" i="16"/>
  <c r="AB95" i="16"/>
  <c r="AA95" i="16"/>
  <c r="Z95" i="16"/>
  <c r="Y95" i="16"/>
  <c r="X95" i="16"/>
  <c r="W95" i="16"/>
  <c r="V95" i="16"/>
  <c r="U95" i="16"/>
  <c r="T95" i="16"/>
  <c r="S95" i="16"/>
  <c r="AC94" i="16"/>
  <c r="AC93" i="16"/>
  <c r="AC92" i="16"/>
  <c r="AC91" i="16"/>
  <c r="AC90" i="16"/>
  <c r="AC89" i="16"/>
  <c r="AC88" i="16"/>
  <c r="AC87" i="16"/>
  <c r="AC86" i="16"/>
  <c r="AC85" i="16"/>
  <c r="AB79" i="16"/>
  <c r="AA79" i="16"/>
  <c r="Z79" i="16"/>
  <c r="Y79" i="16"/>
  <c r="X79" i="16"/>
  <c r="W79" i="16"/>
  <c r="V79" i="16"/>
  <c r="U79" i="16"/>
  <c r="T79" i="16"/>
  <c r="S79" i="16"/>
  <c r="AC78" i="16"/>
  <c r="AC77" i="16"/>
  <c r="AC76" i="16"/>
  <c r="AC75" i="16"/>
  <c r="AC74" i="16"/>
  <c r="AC73" i="16"/>
  <c r="AC72" i="16"/>
  <c r="AC71" i="16"/>
  <c r="AC70" i="16"/>
  <c r="AC69" i="16"/>
  <c r="M79" i="16"/>
  <c r="L79" i="16"/>
  <c r="K79" i="16"/>
  <c r="J79" i="16"/>
  <c r="I79" i="16"/>
  <c r="H79" i="16"/>
  <c r="G79" i="16"/>
  <c r="F79" i="16"/>
  <c r="E79" i="16"/>
  <c r="D79" i="16"/>
  <c r="N78" i="16"/>
  <c r="N77" i="16"/>
  <c r="N76" i="16"/>
  <c r="N75" i="16"/>
  <c r="N74" i="16"/>
  <c r="N73" i="16"/>
  <c r="N72" i="16"/>
  <c r="N71" i="16"/>
  <c r="N70" i="16"/>
  <c r="N69" i="16"/>
  <c r="AB63" i="16"/>
  <c r="AA63" i="16"/>
  <c r="Z63" i="16"/>
  <c r="Y63" i="16"/>
  <c r="X63" i="16"/>
  <c r="W63" i="16"/>
  <c r="V63" i="16"/>
  <c r="U63" i="16"/>
  <c r="T63" i="16"/>
  <c r="S63" i="16"/>
  <c r="AC62" i="16"/>
  <c r="AC61" i="16"/>
  <c r="AC60" i="16"/>
  <c r="AC59" i="16"/>
  <c r="AC58" i="16"/>
  <c r="AC57" i="16"/>
  <c r="AC56" i="16"/>
  <c r="AC55" i="16"/>
  <c r="AC54" i="16"/>
  <c r="AC53" i="16"/>
  <c r="M63" i="16"/>
  <c r="L63" i="16"/>
  <c r="K63" i="16"/>
  <c r="J63" i="16"/>
  <c r="I63" i="16"/>
  <c r="H63" i="16"/>
  <c r="G63" i="16"/>
  <c r="F63" i="16"/>
  <c r="E63" i="16"/>
  <c r="D63" i="16"/>
  <c r="N62" i="16"/>
  <c r="N61" i="16"/>
  <c r="N60" i="16"/>
  <c r="N59" i="16"/>
  <c r="N58" i="16"/>
  <c r="N57" i="16"/>
  <c r="N56" i="16"/>
  <c r="N55" i="16"/>
  <c r="N54" i="16"/>
  <c r="N53" i="16"/>
  <c r="AB47" i="16"/>
  <c r="AA47" i="16"/>
  <c r="Z47" i="16"/>
  <c r="Y47" i="16"/>
  <c r="X47" i="16"/>
  <c r="W47" i="16"/>
  <c r="V47" i="16"/>
  <c r="U47" i="16"/>
  <c r="T47" i="16"/>
  <c r="S47" i="16"/>
  <c r="AC46" i="16"/>
  <c r="AC45" i="16"/>
  <c r="AC44" i="16"/>
  <c r="AC43" i="16"/>
  <c r="AC42" i="16"/>
  <c r="AC41" i="16"/>
  <c r="AC40" i="16"/>
  <c r="AC39" i="16"/>
  <c r="AC38" i="16"/>
  <c r="AC37" i="16"/>
  <c r="M47" i="16"/>
  <c r="L47" i="16"/>
  <c r="K47" i="16"/>
  <c r="J47" i="16"/>
  <c r="I47" i="16"/>
  <c r="H47" i="16"/>
  <c r="G47" i="16"/>
  <c r="F47" i="16"/>
  <c r="E47" i="16"/>
  <c r="D47" i="16"/>
  <c r="N46" i="16"/>
  <c r="N45" i="16"/>
  <c r="N44" i="16"/>
  <c r="N43" i="16"/>
  <c r="N42" i="16"/>
  <c r="N41" i="16"/>
  <c r="N40" i="16"/>
  <c r="N39" i="16"/>
  <c r="N38" i="16"/>
  <c r="N37" i="16"/>
  <c r="N95" i="16" l="1"/>
  <c r="N127" i="16"/>
  <c r="N111" i="16"/>
  <c r="AC111" i="16"/>
  <c r="AC95" i="16"/>
  <c r="AC79" i="16"/>
  <c r="N79" i="16"/>
  <c r="AC63" i="16"/>
  <c r="N63" i="16"/>
  <c r="AC47" i="16"/>
  <c r="N47" i="16"/>
  <c r="AB31" i="16"/>
  <c r="AA31" i="16"/>
  <c r="Z31" i="16"/>
  <c r="Y31" i="16"/>
  <c r="X31" i="16"/>
  <c r="W31" i="16"/>
  <c r="V31" i="16"/>
  <c r="U31" i="16"/>
  <c r="T31" i="16"/>
  <c r="S31" i="16"/>
  <c r="AC30" i="16"/>
  <c r="AC29" i="16"/>
  <c r="AC28" i="16"/>
  <c r="AC27" i="16"/>
  <c r="AC26" i="16"/>
  <c r="AC25" i="16"/>
  <c r="AC24" i="16"/>
  <c r="AC23" i="16"/>
  <c r="AC22" i="16"/>
  <c r="AC21" i="16"/>
  <c r="M31" i="16"/>
  <c r="L31" i="16"/>
  <c r="K31" i="16"/>
  <c r="J31" i="16"/>
  <c r="I31" i="16"/>
  <c r="H31" i="16"/>
  <c r="G31" i="16"/>
  <c r="F31" i="16"/>
  <c r="E31" i="16"/>
  <c r="D31" i="16"/>
  <c r="N30" i="16"/>
  <c r="N29" i="16"/>
  <c r="N28" i="16"/>
  <c r="N27" i="16"/>
  <c r="N26" i="16"/>
  <c r="N25" i="16"/>
  <c r="N24" i="16"/>
  <c r="N23" i="16"/>
  <c r="N22" i="16"/>
  <c r="N21" i="16"/>
  <c r="AE124" i="16"/>
  <c r="AB127" i="16"/>
  <c r="AA127" i="16"/>
  <c r="Z127" i="16"/>
  <c r="Y127" i="16"/>
  <c r="X127" i="16"/>
  <c r="W127" i="16"/>
  <c r="V127" i="16"/>
  <c r="U127" i="16"/>
  <c r="T127" i="16"/>
  <c r="S127" i="16"/>
  <c r="AC126" i="16"/>
  <c r="AC125" i="16"/>
  <c r="AC124" i="16"/>
  <c r="AC123" i="16"/>
  <c r="AC122" i="16"/>
  <c r="AC121" i="16"/>
  <c r="AC120" i="16"/>
  <c r="AC119" i="16"/>
  <c r="AC118" i="16"/>
  <c r="AC117" i="16"/>
  <c r="AE95" i="16"/>
  <c r="AB15" i="16"/>
  <c r="AA15" i="16"/>
  <c r="Z15" i="16"/>
  <c r="Y15" i="16"/>
  <c r="X15" i="16"/>
  <c r="W15" i="16"/>
  <c r="V15" i="16"/>
  <c r="U15" i="16"/>
  <c r="T15" i="16"/>
  <c r="S15" i="16"/>
  <c r="AC14" i="16"/>
  <c r="AC13" i="16"/>
  <c r="AC12" i="16"/>
  <c r="AC11" i="16"/>
  <c r="AC10" i="16"/>
  <c r="AC9" i="16"/>
  <c r="AC8" i="16"/>
  <c r="AC7" i="16"/>
  <c r="AC6" i="16"/>
  <c r="AC5" i="16"/>
  <c r="M15" i="16"/>
  <c r="L15" i="16"/>
  <c r="K15" i="16"/>
  <c r="J15" i="16"/>
  <c r="I15" i="16"/>
  <c r="H15" i="16"/>
  <c r="G15" i="16"/>
  <c r="F15" i="16"/>
  <c r="E15" i="16"/>
  <c r="D15" i="16"/>
  <c r="N14" i="16"/>
  <c r="N13" i="16"/>
  <c r="N12" i="16"/>
  <c r="N11" i="16"/>
  <c r="N10" i="16"/>
  <c r="N9" i="16"/>
  <c r="N8" i="16"/>
  <c r="N7" i="16"/>
  <c r="N6" i="16"/>
  <c r="N5" i="16"/>
  <c r="AE45" i="16"/>
  <c r="AE144" i="16"/>
  <c r="AE143" i="16"/>
  <c r="AC141" i="16"/>
  <c r="N141" i="16"/>
  <c r="AC140" i="16"/>
  <c r="N140" i="16"/>
  <c r="AC139" i="16"/>
  <c r="N139" i="16"/>
  <c r="AC138" i="16"/>
  <c r="AC137" i="16"/>
  <c r="N137" i="16"/>
  <c r="AC136" i="16"/>
  <c r="N136" i="16"/>
  <c r="AC135" i="16"/>
  <c r="N135" i="16"/>
  <c r="AC134" i="16"/>
  <c r="N134" i="16"/>
  <c r="AC133" i="16"/>
  <c r="N133" i="16"/>
  <c r="AE111" i="16"/>
  <c r="AE112" i="16"/>
  <c r="AE94" i="16"/>
  <c r="AE78" i="16"/>
  <c r="AE79" i="16"/>
  <c r="AE62" i="16"/>
  <c r="AE61" i="16"/>
  <c r="AE44" i="16"/>
  <c r="AE15" i="16" l="1"/>
  <c r="AE31" i="16"/>
  <c r="AC31" i="16"/>
  <c r="AC127" i="16"/>
  <c r="N31" i="16"/>
  <c r="AE32" i="16"/>
  <c r="AE125" i="16"/>
  <c r="AC15" i="16"/>
  <c r="N15" i="16"/>
  <c r="AE16" i="16"/>
  <c r="AB127" i="15"/>
  <c r="AA127" i="15"/>
  <c r="Z127" i="15"/>
  <c r="Y127" i="15"/>
  <c r="X127" i="15"/>
  <c r="W127" i="15"/>
  <c r="V127" i="15"/>
  <c r="U127" i="15"/>
  <c r="T127" i="15"/>
  <c r="S127" i="15"/>
  <c r="AC126" i="15"/>
  <c r="AC125" i="15"/>
  <c r="AC124" i="15"/>
  <c r="AC123" i="15"/>
  <c r="AC122" i="15"/>
  <c r="AC121" i="15"/>
  <c r="AC120" i="15"/>
  <c r="AC119" i="15"/>
  <c r="AC118" i="15"/>
  <c r="AC117" i="15"/>
  <c r="M127" i="15"/>
  <c r="L127" i="15"/>
  <c r="K127" i="15"/>
  <c r="J127" i="15"/>
  <c r="I127" i="15"/>
  <c r="H127" i="15"/>
  <c r="G127" i="15"/>
  <c r="F127" i="15"/>
  <c r="E127" i="15"/>
  <c r="D127" i="15"/>
  <c r="N126" i="15"/>
  <c r="N125" i="15"/>
  <c r="N124" i="15"/>
  <c r="N123" i="15"/>
  <c r="N122" i="15"/>
  <c r="N121" i="15"/>
  <c r="N120" i="15"/>
  <c r="N119" i="15"/>
  <c r="N118" i="15"/>
  <c r="N117" i="15"/>
  <c r="AB111" i="15"/>
  <c r="AA111" i="15"/>
  <c r="Z111" i="15"/>
  <c r="Y111" i="15"/>
  <c r="X111" i="15"/>
  <c r="W111" i="15"/>
  <c r="V111" i="15"/>
  <c r="U111" i="15"/>
  <c r="T111" i="15"/>
  <c r="S111" i="15"/>
  <c r="AC110" i="15"/>
  <c r="AC109" i="15"/>
  <c r="AC108" i="15"/>
  <c r="AC107" i="15"/>
  <c r="AC106" i="15"/>
  <c r="AC105" i="15"/>
  <c r="AC104" i="15"/>
  <c r="AC103" i="15"/>
  <c r="AC102" i="15"/>
  <c r="AC101" i="15"/>
  <c r="AE111" i="15"/>
  <c r="M111" i="15"/>
  <c r="L111" i="15"/>
  <c r="K111" i="15"/>
  <c r="J111" i="15"/>
  <c r="I111" i="15"/>
  <c r="H111" i="15"/>
  <c r="G111" i="15"/>
  <c r="F111" i="15"/>
  <c r="E111" i="15"/>
  <c r="D111" i="15"/>
  <c r="N110" i="15"/>
  <c r="N109" i="15"/>
  <c r="N108" i="15"/>
  <c r="N107" i="15"/>
  <c r="N106" i="15"/>
  <c r="N105" i="15"/>
  <c r="N104" i="15"/>
  <c r="N103" i="15"/>
  <c r="N102" i="15"/>
  <c r="N101" i="15"/>
  <c r="AB95" i="15"/>
  <c r="AA95" i="15"/>
  <c r="Z95" i="15"/>
  <c r="Y95" i="15"/>
  <c r="X95" i="15"/>
  <c r="W95" i="15"/>
  <c r="V95" i="15"/>
  <c r="U95" i="15"/>
  <c r="T95" i="15"/>
  <c r="S95" i="15"/>
  <c r="AC94" i="15"/>
  <c r="AC93" i="15"/>
  <c r="AC92" i="15"/>
  <c r="AC91" i="15"/>
  <c r="AC90" i="15"/>
  <c r="AC89" i="15"/>
  <c r="AC88" i="15"/>
  <c r="AC87" i="15"/>
  <c r="AC86" i="15"/>
  <c r="AC85" i="15"/>
  <c r="M95" i="15"/>
  <c r="L95" i="15"/>
  <c r="K95" i="15"/>
  <c r="J95" i="15"/>
  <c r="I95" i="15"/>
  <c r="H95" i="15"/>
  <c r="G95" i="15"/>
  <c r="F95" i="15"/>
  <c r="E95" i="15"/>
  <c r="D95" i="15"/>
  <c r="N94" i="15"/>
  <c r="N93" i="15"/>
  <c r="N92" i="15"/>
  <c r="N91" i="15"/>
  <c r="N90" i="15"/>
  <c r="N89" i="15"/>
  <c r="N88" i="15"/>
  <c r="N87" i="15"/>
  <c r="N86" i="15"/>
  <c r="N85" i="15"/>
  <c r="AB79" i="15"/>
  <c r="AA79" i="15"/>
  <c r="Z79" i="15"/>
  <c r="Y79" i="15"/>
  <c r="X79" i="15"/>
  <c r="W79" i="15"/>
  <c r="V79" i="15"/>
  <c r="U79" i="15"/>
  <c r="T79" i="15"/>
  <c r="S79" i="15"/>
  <c r="AC78" i="15"/>
  <c r="AC77" i="15"/>
  <c r="AC76" i="15"/>
  <c r="AC75" i="15"/>
  <c r="AC74" i="15"/>
  <c r="AC73" i="15"/>
  <c r="AC72" i="15"/>
  <c r="AC71" i="15"/>
  <c r="AC70" i="15"/>
  <c r="AC69" i="15"/>
  <c r="M79" i="15"/>
  <c r="L79" i="15"/>
  <c r="K79" i="15"/>
  <c r="J79" i="15"/>
  <c r="I79" i="15"/>
  <c r="H79" i="15"/>
  <c r="G79" i="15"/>
  <c r="F79" i="15"/>
  <c r="E79" i="15"/>
  <c r="D79" i="15"/>
  <c r="N78" i="15"/>
  <c r="N77" i="15"/>
  <c r="N76" i="15"/>
  <c r="N75" i="15"/>
  <c r="N74" i="15"/>
  <c r="N73" i="15"/>
  <c r="N72" i="15"/>
  <c r="N71" i="15"/>
  <c r="N70" i="15"/>
  <c r="N69" i="15"/>
  <c r="AB63" i="15"/>
  <c r="AA63" i="15"/>
  <c r="Z63" i="15"/>
  <c r="Y63" i="15"/>
  <c r="X63" i="15"/>
  <c r="W63" i="15"/>
  <c r="V63" i="15"/>
  <c r="U63" i="15"/>
  <c r="T63" i="15"/>
  <c r="S63" i="15"/>
  <c r="AC62" i="15"/>
  <c r="AC61" i="15"/>
  <c r="AC60" i="15"/>
  <c r="AC59" i="15"/>
  <c r="AC58" i="15"/>
  <c r="AC57" i="15"/>
  <c r="AC56" i="15"/>
  <c r="AC55" i="15"/>
  <c r="AC54" i="15"/>
  <c r="AC53" i="15"/>
  <c r="M63" i="15"/>
  <c r="L63" i="15"/>
  <c r="K63" i="15"/>
  <c r="J63" i="15"/>
  <c r="I63" i="15"/>
  <c r="H63" i="15"/>
  <c r="G63" i="15"/>
  <c r="F63" i="15"/>
  <c r="E63" i="15"/>
  <c r="D63" i="15"/>
  <c r="N62" i="15"/>
  <c r="N61" i="15"/>
  <c r="N60" i="15"/>
  <c r="N59" i="15"/>
  <c r="N58" i="15"/>
  <c r="N57" i="15"/>
  <c r="N56" i="15"/>
  <c r="N55" i="15"/>
  <c r="N54" i="15"/>
  <c r="N53" i="15"/>
  <c r="AB47" i="15"/>
  <c r="AA47" i="15"/>
  <c r="Z47" i="15"/>
  <c r="Y47" i="15"/>
  <c r="X47" i="15"/>
  <c r="W47" i="15"/>
  <c r="V47" i="15"/>
  <c r="U47" i="15"/>
  <c r="T47" i="15"/>
  <c r="S47" i="15"/>
  <c r="AC46" i="15"/>
  <c r="AC45" i="15"/>
  <c r="AC44" i="15"/>
  <c r="AC43" i="15"/>
  <c r="AC42" i="15"/>
  <c r="AC41" i="15"/>
  <c r="AC40" i="15"/>
  <c r="AC39" i="15"/>
  <c r="AC38" i="15"/>
  <c r="AC37" i="15"/>
  <c r="AE44" i="15"/>
  <c r="M47" i="15"/>
  <c r="L47" i="15"/>
  <c r="K47" i="15"/>
  <c r="J47" i="15"/>
  <c r="I47" i="15"/>
  <c r="H47" i="15"/>
  <c r="G47" i="15"/>
  <c r="F47" i="15"/>
  <c r="E47" i="15"/>
  <c r="D47" i="15"/>
  <c r="N46" i="15"/>
  <c r="N45" i="15"/>
  <c r="N44" i="15"/>
  <c r="N43" i="15"/>
  <c r="N42" i="15"/>
  <c r="N41" i="15"/>
  <c r="N40" i="15"/>
  <c r="N39" i="15"/>
  <c r="N38" i="15"/>
  <c r="N37" i="15"/>
  <c r="M31" i="15"/>
  <c r="L31" i="15"/>
  <c r="K31" i="15"/>
  <c r="J31" i="15"/>
  <c r="I31" i="15"/>
  <c r="H31" i="15"/>
  <c r="G31" i="15"/>
  <c r="F31" i="15"/>
  <c r="E31" i="15"/>
  <c r="D31" i="15"/>
  <c r="N30" i="15"/>
  <c r="N29" i="15"/>
  <c r="N28" i="15"/>
  <c r="N27" i="15"/>
  <c r="N26" i="15"/>
  <c r="N25" i="15"/>
  <c r="N24" i="15"/>
  <c r="N23" i="15"/>
  <c r="N22" i="15"/>
  <c r="N21" i="15"/>
  <c r="AB31" i="15"/>
  <c r="AA31" i="15"/>
  <c r="Z31" i="15"/>
  <c r="Y31" i="15"/>
  <c r="X31" i="15"/>
  <c r="W31" i="15"/>
  <c r="V31" i="15"/>
  <c r="U31" i="15"/>
  <c r="T31" i="15"/>
  <c r="S31" i="15"/>
  <c r="AC30" i="15"/>
  <c r="AC29" i="15"/>
  <c r="AC28" i="15"/>
  <c r="AC27" i="15"/>
  <c r="AC26" i="15"/>
  <c r="AC25" i="15"/>
  <c r="AC24" i="15"/>
  <c r="AC23" i="15"/>
  <c r="AC22" i="15"/>
  <c r="AC21" i="15"/>
  <c r="AB15" i="15"/>
  <c r="AA15" i="15"/>
  <c r="Z15" i="15"/>
  <c r="Y15" i="15"/>
  <c r="X15" i="15"/>
  <c r="W15" i="15"/>
  <c r="V15" i="15"/>
  <c r="U15" i="15"/>
  <c r="T15" i="15"/>
  <c r="S15" i="15"/>
  <c r="AC14" i="15"/>
  <c r="AC13" i="15"/>
  <c r="AC12" i="15"/>
  <c r="AC11" i="15"/>
  <c r="AC10" i="15"/>
  <c r="AC9" i="15"/>
  <c r="AC8" i="15"/>
  <c r="AC7" i="15"/>
  <c r="AC6" i="15"/>
  <c r="AC5" i="15"/>
  <c r="M15" i="15"/>
  <c r="L15" i="15"/>
  <c r="K15" i="15"/>
  <c r="J15" i="15"/>
  <c r="I15" i="15"/>
  <c r="H15" i="15"/>
  <c r="G15" i="15"/>
  <c r="F15" i="15"/>
  <c r="E15" i="15"/>
  <c r="D15" i="15"/>
  <c r="N14" i="15"/>
  <c r="N13" i="15"/>
  <c r="N12" i="15"/>
  <c r="N11" i="15"/>
  <c r="N10" i="15"/>
  <c r="N9" i="15"/>
  <c r="N8" i="15"/>
  <c r="N7" i="15"/>
  <c r="N6" i="15"/>
  <c r="N5" i="15"/>
  <c r="AE144" i="15"/>
  <c r="AE143" i="15"/>
  <c r="AC141" i="15"/>
  <c r="N141" i="15"/>
  <c r="AC140" i="15"/>
  <c r="N140" i="15"/>
  <c r="AC139" i="15"/>
  <c r="N139" i="15"/>
  <c r="AC138" i="15"/>
  <c r="AC137" i="15"/>
  <c r="N137" i="15"/>
  <c r="AC136" i="15"/>
  <c r="N136" i="15"/>
  <c r="AC135" i="15"/>
  <c r="N135" i="15"/>
  <c r="AC134" i="15"/>
  <c r="N134" i="15"/>
  <c r="AC133" i="15"/>
  <c r="N133" i="15"/>
  <c r="AE78" i="15" l="1"/>
  <c r="AE61" i="15"/>
  <c r="AC127" i="15"/>
  <c r="AE124" i="15"/>
  <c r="AE125" i="15"/>
  <c r="N127" i="15"/>
  <c r="AC111" i="15"/>
  <c r="AE112" i="15"/>
  <c r="N111" i="15"/>
  <c r="AC95" i="15"/>
  <c r="AE94" i="15"/>
  <c r="N95" i="15"/>
  <c r="AE95" i="15"/>
  <c r="AC79" i="15"/>
  <c r="N79" i="15"/>
  <c r="AE79" i="15"/>
  <c r="AC63" i="15"/>
  <c r="AE62" i="15"/>
  <c r="N63" i="15"/>
  <c r="AC47" i="15"/>
  <c r="N47" i="15"/>
  <c r="AE45" i="15"/>
  <c r="AC31" i="15"/>
  <c r="AE31" i="15"/>
  <c r="N31" i="15"/>
  <c r="AE32" i="15"/>
  <c r="AC15" i="15"/>
  <c r="AE16" i="15"/>
  <c r="N15" i="15"/>
  <c r="AE15" i="15"/>
  <c r="O41" i="14"/>
  <c r="N127" i="14" l="1"/>
  <c r="M127" i="14"/>
  <c r="L127" i="14"/>
  <c r="K127" i="14"/>
  <c r="J127" i="14"/>
  <c r="I127" i="14"/>
  <c r="H127" i="14"/>
  <c r="G127" i="14"/>
  <c r="F127" i="14"/>
  <c r="E127" i="14"/>
  <c r="D127" i="14"/>
  <c r="O126" i="14"/>
  <c r="O125" i="14"/>
  <c r="O124" i="14"/>
  <c r="O123" i="14"/>
  <c r="O122" i="14"/>
  <c r="O121" i="14"/>
  <c r="O120" i="14"/>
  <c r="O119" i="14"/>
  <c r="O118" i="14"/>
  <c r="O117" i="14"/>
  <c r="N111" i="14"/>
  <c r="M111" i="14"/>
  <c r="L111" i="14"/>
  <c r="K111" i="14"/>
  <c r="J111" i="14"/>
  <c r="I111" i="14"/>
  <c r="H111" i="14"/>
  <c r="G111" i="14"/>
  <c r="F111" i="14"/>
  <c r="E111" i="14"/>
  <c r="D111" i="14"/>
  <c r="O110" i="14"/>
  <c r="O109" i="14"/>
  <c r="O108" i="14"/>
  <c r="O107" i="14"/>
  <c r="O106" i="14"/>
  <c r="O105" i="14"/>
  <c r="O104" i="14"/>
  <c r="O103" i="14"/>
  <c r="O102" i="14"/>
  <c r="O101" i="14"/>
  <c r="AD111" i="14"/>
  <c r="AC111" i="14"/>
  <c r="AB111" i="14"/>
  <c r="AA111" i="14"/>
  <c r="Z111" i="14"/>
  <c r="Y111" i="14"/>
  <c r="X111" i="14"/>
  <c r="W111" i="14"/>
  <c r="V111" i="14"/>
  <c r="U111" i="14"/>
  <c r="T111" i="14"/>
  <c r="AE110" i="14"/>
  <c r="AE109" i="14"/>
  <c r="AE108" i="14"/>
  <c r="AE107" i="14"/>
  <c r="AE106" i="14"/>
  <c r="AE105" i="14"/>
  <c r="AE104" i="14"/>
  <c r="AE103" i="14"/>
  <c r="AE102" i="14"/>
  <c r="AE101" i="14"/>
  <c r="AD95" i="14"/>
  <c r="AC95" i="14"/>
  <c r="AB95" i="14"/>
  <c r="AA95" i="14"/>
  <c r="Z95" i="14"/>
  <c r="Y95" i="14"/>
  <c r="X95" i="14"/>
  <c r="W95" i="14"/>
  <c r="V95" i="14"/>
  <c r="U95" i="14"/>
  <c r="T95" i="14"/>
  <c r="AE94" i="14"/>
  <c r="AE93" i="14"/>
  <c r="AE92" i="14"/>
  <c r="AE91" i="14"/>
  <c r="AE90" i="14"/>
  <c r="AE89" i="14"/>
  <c r="AE88" i="14"/>
  <c r="AE87" i="14"/>
  <c r="AE86" i="14"/>
  <c r="AE85" i="14"/>
  <c r="AD127" i="14"/>
  <c r="AC127" i="14"/>
  <c r="AB127" i="14"/>
  <c r="AA127" i="14"/>
  <c r="Z127" i="14"/>
  <c r="Y127" i="14"/>
  <c r="X127" i="14"/>
  <c r="W127" i="14"/>
  <c r="V127" i="14"/>
  <c r="U127" i="14"/>
  <c r="T127" i="14"/>
  <c r="AE126" i="14"/>
  <c r="AE125" i="14"/>
  <c r="AE124" i="14"/>
  <c r="AE123" i="14"/>
  <c r="AE122" i="14"/>
  <c r="AE121" i="14"/>
  <c r="AE120" i="14"/>
  <c r="AE119" i="14"/>
  <c r="AE118" i="14"/>
  <c r="AE117" i="14"/>
  <c r="N95" i="14"/>
  <c r="M95" i="14"/>
  <c r="L95" i="14"/>
  <c r="K95" i="14"/>
  <c r="J95" i="14"/>
  <c r="I95" i="14"/>
  <c r="H95" i="14"/>
  <c r="G95" i="14"/>
  <c r="F95" i="14"/>
  <c r="E95" i="14"/>
  <c r="D95" i="14"/>
  <c r="O94" i="14"/>
  <c r="O93" i="14"/>
  <c r="O92" i="14"/>
  <c r="O91" i="14"/>
  <c r="O90" i="14"/>
  <c r="O89" i="14"/>
  <c r="O88" i="14"/>
  <c r="O87" i="14"/>
  <c r="O86" i="14"/>
  <c r="O85" i="14"/>
  <c r="N79" i="14"/>
  <c r="M79" i="14"/>
  <c r="L79" i="14"/>
  <c r="K79" i="14"/>
  <c r="J79" i="14"/>
  <c r="I79" i="14"/>
  <c r="H79" i="14"/>
  <c r="G79" i="14"/>
  <c r="F79" i="14"/>
  <c r="E79" i="14"/>
  <c r="D79" i="14"/>
  <c r="O78" i="14"/>
  <c r="O77" i="14"/>
  <c r="O76" i="14"/>
  <c r="O75" i="14"/>
  <c r="O74" i="14"/>
  <c r="O73" i="14"/>
  <c r="O72" i="14"/>
  <c r="O71" i="14"/>
  <c r="O70" i="14"/>
  <c r="O69" i="14"/>
  <c r="AD79" i="14"/>
  <c r="AC79" i="14"/>
  <c r="AB79" i="14"/>
  <c r="AA79" i="14"/>
  <c r="Z79" i="14"/>
  <c r="Y79" i="14"/>
  <c r="X79" i="14"/>
  <c r="W79" i="14"/>
  <c r="V79" i="14"/>
  <c r="U79" i="14"/>
  <c r="T79" i="14"/>
  <c r="AE78" i="14"/>
  <c r="AE77" i="14"/>
  <c r="AE76" i="14"/>
  <c r="AE75" i="14"/>
  <c r="AE74" i="14"/>
  <c r="AE73" i="14"/>
  <c r="AE72" i="14"/>
  <c r="AE71" i="14"/>
  <c r="AE70" i="14"/>
  <c r="AE69" i="14"/>
  <c r="AD63" i="14"/>
  <c r="AC63" i="14"/>
  <c r="AB63" i="14"/>
  <c r="AA63" i="14"/>
  <c r="Z63" i="14"/>
  <c r="Y63" i="14"/>
  <c r="X63" i="14"/>
  <c r="W63" i="14"/>
  <c r="V63" i="14"/>
  <c r="U63" i="14"/>
  <c r="T63" i="14"/>
  <c r="AE62" i="14"/>
  <c r="AE61" i="14"/>
  <c r="AE60" i="14"/>
  <c r="AE59" i="14"/>
  <c r="AE58" i="14"/>
  <c r="AE57" i="14"/>
  <c r="AE56" i="14"/>
  <c r="AE55" i="14"/>
  <c r="AE54" i="14"/>
  <c r="AE53" i="14"/>
  <c r="N63" i="14"/>
  <c r="M63" i="14"/>
  <c r="L63" i="14"/>
  <c r="K63" i="14"/>
  <c r="J63" i="14"/>
  <c r="I63" i="14"/>
  <c r="H63" i="14"/>
  <c r="G63" i="14"/>
  <c r="F63" i="14"/>
  <c r="E63" i="14"/>
  <c r="D63" i="14"/>
  <c r="O62" i="14"/>
  <c r="O61" i="14"/>
  <c r="O60" i="14"/>
  <c r="O59" i="14"/>
  <c r="O58" i="14"/>
  <c r="O57" i="14"/>
  <c r="O56" i="14"/>
  <c r="O55" i="14"/>
  <c r="O54" i="14"/>
  <c r="O53" i="14"/>
  <c r="AD47" i="14"/>
  <c r="AC47" i="14"/>
  <c r="AB47" i="14"/>
  <c r="AA47" i="14"/>
  <c r="Z47" i="14"/>
  <c r="Y47" i="14"/>
  <c r="X47" i="14"/>
  <c r="W47" i="14"/>
  <c r="V47" i="14"/>
  <c r="U47" i="14"/>
  <c r="T47" i="14"/>
  <c r="AE46" i="14"/>
  <c r="AE45" i="14"/>
  <c r="AE44" i="14"/>
  <c r="AE43" i="14"/>
  <c r="AE42" i="14"/>
  <c r="AE41" i="14"/>
  <c r="AE40" i="14"/>
  <c r="AE39" i="14"/>
  <c r="AE38" i="14"/>
  <c r="AE37" i="14"/>
  <c r="AD31" i="14"/>
  <c r="AC31" i="14"/>
  <c r="AB31" i="14"/>
  <c r="AA31" i="14"/>
  <c r="Z31" i="14"/>
  <c r="Y31" i="14"/>
  <c r="X31" i="14"/>
  <c r="W31" i="14"/>
  <c r="V31" i="14"/>
  <c r="U31" i="14"/>
  <c r="T31" i="14"/>
  <c r="AE30" i="14"/>
  <c r="AE29" i="14"/>
  <c r="AE28" i="14"/>
  <c r="AE27" i="14"/>
  <c r="AE26" i="14"/>
  <c r="AE25" i="14"/>
  <c r="AE24" i="14"/>
  <c r="AE23" i="14"/>
  <c r="AE22" i="14"/>
  <c r="AE21" i="14"/>
  <c r="N31" i="14"/>
  <c r="M31" i="14"/>
  <c r="L31" i="14"/>
  <c r="K31" i="14"/>
  <c r="J31" i="14"/>
  <c r="I31" i="14"/>
  <c r="H31" i="14"/>
  <c r="G31" i="14"/>
  <c r="F31" i="14"/>
  <c r="E31" i="14"/>
  <c r="D31" i="14"/>
  <c r="O30" i="14"/>
  <c r="O29" i="14"/>
  <c r="O28" i="14"/>
  <c r="O27" i="14"/>
  <c r="O26" i="14"/>
  <c r="O25" i="14"/>
  <c r="O24" i="14"/>
  <c r="O23" i="14"/>
  <c r="O22" i="14"/>
  <c r="O21" i="14"/>
  <c r="N15" i="14"/>
  <c r="M15" i="14"/>
  <c r="L15" i="14"/>
  <c r="K15" i="14"/>
  <c r="J15" i="14"/>
  <c r="I15" i="14"/>
  <c r="H15" i="14"/>
  <c r="G15" i="14"/>
  <c r="F15" i="14"/>
  <c r="E15" i="14"/>
  <c r="D15" i="14"/>
  <c r="O14" i="14"/>
  <c r="O13" i="14"/>
  <c r="O12" i="14"/>
  <c r="O11" i="14"/>
  <c r="O10" i="14"/>
  <c r="O9" i="14"/>
  <c r="O8" i="14"/>
  <c r="O7" i="14"/>
  <c r="O6" i="14"/>
  <c r="O5" i="14"/>
  <c r="AD15" i="14"/>
  <c r="AC15" i="14"/>
  <c r="AB15" i="14"/>
  <c r="AA15" i="14"/>
  <c r="Z15" i="14"/>
  <c r="Y15" i="14"/>
  <c r="X15" i="14"/>
  <c r="W15" i="14"/>
  <c r="V15" i="14"/>
  <c r="U15" i="14"/>
  <c r="T15" i="14"/>
  <c r="AE14" i="14"/>
  <c r="AE13" i="14"/>
  <c r="AE12" i="14"/>
  <c r="AE11" i="14"/>
  <c r="AE10" i="14"/>
  <c r="AE9" i="14"/>
  <c r="AE8" i="14"/>
  <c r="AE7" i="14"/>
  <c r="AE6" i="14"/>
  <c r="AE5" i="14"/>
  <c r="AG144" i="14"/>
  <c r="AG143" i="14"/>
  <c r="AE141" i="14"/>
  <c r="O141" i="14"/>
  <c r="AE140" i="14"/>
  <c r="O140" i="14"/>
  <c r="AE139" i="14"/>
  <c r="O139" i="14"/>
  <c r="AE138" i="14"/>
  <c r="AE137" i="14"/>
  <c r="O137" i="14"/>
  <c r="AE136" i="14"/>
  <c r="O136" i="14"/>
  <c r="AE135" i="14"/>
  <c r="O135" i="14"/>
  <c r="AE134" i="14"/>
  <c r="O134" i="14"/>
  <c r="AE133" i="14"/>
  <c r="O133" i="14"/>
  <c r="N47" i="14"/>
  <c r="M47" i="14"/>
  <c r="L47" i="14"/>
  <c r="K47" i="14"/>
  <c r="J47" i="14"/>
  <c r="I47" i="14"/>
  <c r="H47" i="14"/>
  <c r="G47" i="14"/>
  <c r="F47" i="14"/>
  <c r="E47" i="14"/>
  <c r="D47" i="14"/>
  <c r="O46" i="14"/>
  <c r="O45" i="14"/>
  <c r="O44" i="14"/>
  <c r="O43" i="14"/>
  <c r="O42" i="14"/>
  <c r="O40" i="14"/>
  <c r="O39" i="14"/>
  <c r="O38" i="14"/>
  <c r="O37" i="14"/>
  <c r="AG15" i="14" l="1"/>
  <c r="AG31" i="14"/>
  <c r="AG94" i="14"/>
  <c r="AG95" i="14"/>
  <c r="AE79" i="14"/>
  <c r="AG61" i="14"/>
  <c r="AG44" i="14"/>
  <c r="AG32" i="14"/>
  <c r="AE31" i="14"/>
  <c r="AE111" i="14"/>
  <c r="AE47" i="14"/>
  <c r="AE127" i="14"/>
  <c r="O127" i="14"/>
  <c r="AG125" i="14"/>
  <c r="O111" i="14"/>
  <c r="AG112" i="14"/>
  <c r="AE95" i="14"/>
  <c r="AG124" i="14"/>
  <c r="O95" i="14"/>
  <c r="AG111" i="14"/>
  <c r="O79" i="14"/>
  <c r="AG79" i="14"/>
  <c r="AG78" i="14"/>
  <c r="AE63" i="14"/>
  <c r="O63" i="14"/>
  <c r="AG62" i="14"/>
  <c r="O47" i="14"/>
  <c r="AG45" i="14"/>
  <c r="O31" i="14"/>
  <c r="AE15" i="14"/>
  <c r="O15" i="14"/>
  <c r="AG16" i="14"/>
  <c r="O38" i="13"/>
  <c r="O39" i="13"/>
  <c r="O40" i="13"/>
  <c r="O41" i="13"/>
  <c r="O42" i="13"/>
  <c r="O43" i="13"/>
  <c r="O44" i="13"/>
  <c r="O45" i="13"/>
  <c r="O46" i="13"/>
  <c r="AE126" i="13" l="1"/>
  <c r="AE125" i="13"/>
  <c r="AE124" i="13"/>
  <c r="AE123" i="13"/>
  <c r="AE122" i="13"/>
  <c r="AE121" i="13"/>
  <c r="AE120" i="13"/>
  <c r="AE119" i="13"/>
  <c r="AE118" i="13"/>
  <c r="AE117" i="13"/>
  <c r="O126" i="13"/>
  <c r="O125" i="13"/>
  <c r="O124" i="13"/>
  <c r="O123" i="13"/>
  <c r="O122" i="13"/>
  <c r="O121" i="13"/>
  <c r="O120" i="13"/>
  <c r="O119" i="13"/>
  <c r="O118" i="13"/>
  <c r="O117" i="13"/>
  <c r="O110" i="13"/>
  <c r="O109" i="13"/>
  <c r="O108" i="13"/>
  <c r="O107" i="13"/>
  <c r="O106" i="13"/>
  <c r="O105" i="13"/>
  <c r="O104" i="13"/>
  <c r="O103" i="13"/>
  <c r="O102" i="13"/>
  <c r="O101" i="13"/>
  <c r="AE110" i="13"/>
  <c r="AE109" i="13"/>
  <c r="AE108" i="13"/>
  <c r="AE107" i="13"/>
  <c r="AE106" i="13"/>
  <c r="AE105" i="13"/>
  <c r="AE104" i="13"/>
  <c r="AE103" i="13"/>
  <c r="AE102" i="13"/>
  <c r="AE101" i="13"/>
  <c r="AE94" i="13"/>
  <c r="AE93" i="13"/>
  <c r="AE92" i="13"/>
  <c r="AE91" i="13"/>
  <c r="AE90" i="13"/>
  <c r="AE89" i="13"/>
  <c r="AE88" i="13"/>
  <c r="AE87" i="13"/>
  <c r="AE86" i="13"/>
  <c r="AE85" i="13"/>
  <c r="O94" i="13"/>
  <c r="O93" i="13"/>
  <c r="O92" i="13"/>
  <c r="O91" i="13"/>
  <c r="O90" i="13"/>
  <c r="O89" i="13"/>
  <c r="O88" i="13"/>
  <c r="O87" i="13"/>
  <c r="O86" i="13"/>
  <c r="O85" i="13"/>
  <c r="O78" i="13"/>
  <c r="O77" i="13"/>
  <c r="O76" i="13"/>
  <c r="O75" i="13"/>
  <c r="O74" i="13"/>
  <c r="O73" i="13"/>
  <c r="O72" i="13"/>
  <c r="O71" i="13"/>
  <c r="O70" i="13"/>
  <c r="O69" i="13"/>
  <c r="AE62" i="13"/>
  <c r="AE61" i="13"/>
  <c r="AE60" i="13"/>
  <c r="AE59" i="13"/>
  <c r="AE58" i="13"/>
  <c r="AE57" i="13"/>
  <c r="AE56" i="13"/>
  <c r="AE55" i="13"/>
  <c r="AE54" i="13"/>
  <c r="AE53" i="13"/>
  <c r="O62" i="13"/>
  <c r="O61" i="13"/>
  <c r="O60" i="13"/>
  <c r="O59" i="13"/>
  <c r="O58" i="13"/>
  <c r="O57" i="13"/>
  <c r="O56" i="13"/>
  <c r="O55" i="13"/>
  <c r="O54" i="13"/>
  <c r="O53" i="13"/>
  <c r="AE46" i="13"/>
  <c r="AE45" i="13"/>
  <c r="AE44" i="13"/>
  <c r="AE43" i="13"/>
  <c r="AE42" i="13"/>
  <c r="AE41" i="13"/>
  <c r="AE40" i="13"/>
  <c r="AE39" i="13"/>
  <c r="AE38" i="13"/>
  <c r="AE37" i="13"/>
  <c r="O37" i="13"/>
  <c r="O30" i="13"/>
  <c r="O29" i="13"/>
  <c r="O28" i="13"/>
  <c r="O27" i="13"/>
  <c r="O26" i="13"/>
  <c r="O25" i="13"/>
  <c r="O24" i="13"/>
  <c r="O23" i="13"/>
  <c r="O22" i="13"/>
  <c r="O21" i="13"/>
  <c r="AE14" i="13"/>
  <c r="AE13" i="13"/>
  <c r="AE12" i="13"/>
  <c r="AE11" i="13"/>
  <c r="AE10" i="13"/>
  <c r="AE9" i="13"/>
  <c r="AE8" i="13"/>
  <c r="AE7" i="13"/>
  <c r="AE6" i="13"/>
  <c r="AE5" i="13"/>
  <c r="O14" i="13"/>
  <c r="O13" i="13"/>
  <c r="O12" i="13"/>
  <c r="O11" i="13"/>
  <c r="O10" i="13"/>
  <c r="O9" i="13"/>
  <c r="O8" i="13"/>
  <c r="O7" i="13"/>
  <c r="O6" i="13"/>
  <c r="O5" i="13"/>
  <c r="AG144" i="13" l="1"/>
  <c r="AG143" i="13"/>
  <c r="AE141" i="13"/>
  <c r="O141" i="13"/>
  <c r="AE140" i="13"/>
  <c r="O140" i="13"/>
  <c r="AE139" i="13"/>
  <c r="O139" i="13"/>
  <c r="AE138" i="13"/>
  <c r="AE137" i="13"/>
  <c r="O137" i="13"/>
  <c r="AE136" i="13"/>
  <c r="O136" i="13"/>
  <c r="AE135" i="13"/>
  <c r="O135" i="13"/>
  <c r="AE134" i="13"/>
  <c r="O134" i="13"/>
  <c r="AE133" i="13"/>
  <c r="O133" i="13"/>
  <c r="AD127" i="13"/>
  <c r="AC127" i="13"/>
  <c r="AB127" i="13"/>
  <c r="AA127" i="13"/>
  <c r="Z127" i="13"/>
  <c r="Y127" i="13"/>
  <c r="X127" i="13"/>
  <c r="W127" i="13"/>
  <c r="V127" i="13"/>
  <c r="U127" i="13"/>
  <c r="T127" i="13"/>
  <c r="N127" i="13"/>
  <c r="M127" i="13"/>
  <c r="L127" i="13"/>
  <c r="K127" i="13"/>
  <c r="J127" i="13"/>
  <c r="I127" i="13"/>
  <c r="H127" i="13"/>
  <c r="G127" i="13"/>
  <c r="F127" i="13"/>
  <c r="E127" i="13"/>
  <c r="D127" i="13"/>
  <c r="AE127" i="13"/>
  <c r="O127" i="13"/>
  <c r="AD111" i="13"/>
  <c r="AC111" i="13"/>
  <c r="AB111" i="13"/>
  <c r="AA111" i="13"/>
  <c r="Z111" i="13"/>
  <c r="Y111" i="13"/>
  <c r="X111" i="13"/>
  <c r="W111" i="13"/>
  <c r="V111" i="13"/>
  <c r="U111" i="13"/>
  <c r="T111" i="13"/>
  <c r="N111" i="13"/>
  <c r="M111" i="13"/>
  <c r="L111" i="13"/>
  <c r="K111" i="13"/>
  <c r="J111" i="13"/>
  <c r="I111" i="13"/>
  <c r="H111" i="13"/>
  <c r="G111" i="13"/>
  <c r="F111" i="13"/>
  <c r="E111" i="13"/>
  <c r="D111" i="13"/>
  <c r="AE111" i="13"/>
  <c r="O111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N95" i="13"/>
  <c r="M95" i="13"/>
  <c r="L95" i="13"/>
  <c r="K95" i="13"/>
  <c r="J95" i="13"/>
  <c r="I95" i="13"/>
  <c r="H95" i="13"/>
  <c r="G95" i="13"/>
  <c r="F95" i="13"/>
  <c r="E95" i="13"/>
  <c r="D95" i="13"/>
  <c r="O95" i="13"/>
  <c r="AD79" i="13"/>
  <c r="AC79" i="13"/>
  <c r="AB79" i="13"/>
  <c r="AA79" i="13"/>
  <c r="Z79" i="13"/>
  <c r="Y79" i="13"/>
  <c r="X79" i="13"/>
  <c r="W79" i="13"/>
  <c r="V79" i="13"/>
  <c r="U79" i="13"/>
  <c r="T79" i="13"/>
  <c r="N79" i="13"/>
  <c r="M79" i="13"/>
  <c r="L79" i="13"/>
  <c r="K79" i="13"/>
  <c r="J79" i="13"/>
  <c r="I79" i="13"/>
  <c r="H79" i="13"/>
  <c r="G79" i="13"/>
  <c r="F79" i="13"/>
  <c r="E79" i="13"/>
  <c r="D79" i="13"/>
  <c r="AE78" i="13"/>
  <c r="AE77" i="13"/>
  <c r="AE76" i="13"/>
  <c r="AE75" i="13"/>
  <c r="AE74" i="13"/>
  <c r="AE73" i="13"/>
  <c r="AE72" i="13"/>
  <c r="AE71" i="13"/>
  <c r="AE70" i="13"/>
  <c r="AE69" i="13"/>
  <c r="O79" i="13"/>
  <c r="AD63" i="13"/>
  <c r="AC63" i="13"/>
  <c r="AB63" i="13"/>
  <c r="AA63" i="13"/>
  <c r="Z63" i="13"/>
  <c r="Y63" i="13"/>
  <c r="X63" i="13"/>
  <c r="W63" i="13"/>
  <c r="V63" i="13"/>
  <c r="U63" i="13"/>
  <c r="T63" i="13"/>
  <c r="N63" i="13"/>
  <c r="M63" i="13"/>
  <c r="L63" i="13"/>
  <c r="K63" i="13"/>
  <c r="J63" i="13"/>
  <c r="I63" i="13"/>
  <c r="H63" i="13"/>
  <c r="G63" i="13"/>
  <c r="F63" i="13"/>
  <c r="E63" i="13"/>
  <c r="D63" i="13"/>
  <c r="AE63" i="13"/>
  <c r="O63" i="13"/>
  <c r="AD47" i="13"/>
  <c r="AC47" i="13"/>
  <c r="AB47" i="13"/>
  <c r="AA47" i="13"/>
  <c r="Z47" i="13"/>
  <c r="Y47" i="13"/>
  <c r="X47" i="13"/>
  <c r="W47" i="13"/>
  <c r="V47" i="13"/>
  <c r="U47" i="13"/>
  <c r="T47" i="13"/>
  <c r="N47" i="13"/>
  <c r="M47" i="13"/>
  <c r="L47" i="13"/>
  <c r="K47" i="13"/>
  <c r="J47" i="13"/>
  <c r="I47" i="13"/>
  <c r="H47" i="13"/>
  <c r="G47" i="13"/>
  <c r="F47" i="13"/>
  <c r="E47" i="13"/>
  <c r="D47" i="13"/>
  <c r="AE47" i="13"/>
  <c r="O47" i="13"/>
  <c r="AD31" i="13"/>
  <c r="AC31" i="13"/>
  <c r="AB31" i="13"/>
  <c r="AA31" i="13"/>
  <c r="Z31" i="13"/>
  <c r="Y31" i="13"/>
  <c r="X31" i="13"/>
  <c r="W31" i="13"/>
  <c r="V31" i="13"/>
  <c r="U31" i="13"/>
  <c r="T31" i="13"/>
  <c r="N31" i="13"/>
  <c r="M31" i="13"/>
  <c r="L31" i="13"/>
  <c r="K31" i="13"/>
  <c r="J31" i="13"/>
  <c r="I31" i="13"/>
  <c r="H31" i="13"/>
  <c r="G31" i="13"/>
  <c r="F31" i="13"/>
  <c r="E31" i="13"/>
  <c r="D31" i="13"/>
  <c r="AE30" i="13"/>
  <c r="AE29" i="13"/>
  <c r="AE28" i="13"/>
  <c r="AE27" i="13"/>
  <c r="AE26" i="13"/>
  <c r="AE25" i="13"/>
  <c r="AE24" i="13"/>
  <c r="AE23" i="13"/>
  <c r="AE22" i="13"/>
  <c r="AE21" i="13"/>
  <c r="O31" i="13"/>
  <c r="AD15" i="13"/>
  <c r="AC15" i="13"/>
  <c r="AB15" i="13"/>
  <c r="AA15" i="13"/>
  <c r="Z15" i="13"/>
  <c r="Y15" i="13"/>
  <c r="X15" i="13"/>
  <c r="W15" i="13"/>
  <c r="V15" i="13"/>
  <c r="U15" i="13"/>
  <c r="T15" i="13"/>
  <c r="N15" i="13"/>
  <c r="M15" i="13"/>
  <c r="L15" i="13"/>
  <c r="K15" i="13"/>
  <c r="J15" i="13"/>
  <c r="I15" i="13"/>
  <c r="H15" i="13"/>
  <c r="G15" i="13"/>
  <c r="F15" i="13"/>
  <c r="E15" i="13"/>
  <c r="D15" i="13"/>
  <c r="AE15" i="13"/>
  <c r="O15" i="13"/>
  <c r="AG124" i="13" l="1"/>
  <c r="AG44" i="13"/>
  <c r="AG15" i="13"/>
  <c r="AG125" i="13"/>
  <c r="AG111" i="13"/>
  <c r="AG112" i="13"/>
  <c r="AG94" i="13"/>
  <c r="AG95" i="13"/>
  <c r="AG78" i="13"/>
  <c r="AE79" i="13"/>
  <c r="AG79" i="13"/>
  <c r="AG61" i="13"/>
  <c r="AG62" i="13"/>
  <c r="AG45" i="13"/>
  <c r="AG31" i="13"/>
  <c r="AE31" i="13"/>
  <c r="AG32" i="13"/>
  <c r="AG16" i="13"/>
  <c r="O126" i="12"/>
  <c r="O125" i="12"/>
  <c r="O124" i="12"/>
  <c r="O123" i="12"/>
  <c r="O122" i="12"/>
  <c r="O121" i="12"/>
  <c r="O120" i="12"/>
  <c r="O119" i="12"/>
  <c r="O118" i="12"/>
  <c r="O117" i="12"/>
  <c r="AE126" i="12"/>
  <c r="AE125" i="12"/>
  <c r="AE124" i="12"/>
  <c r="AE123" i="12"/>
  <c r="AE122" i="12"/>
  <c r="AE121" i="12"/>
  <c r="AE120" i="12"/>
  <c r="AE119" i="12"/>
  <c r="AE118" i="12"/>
  <c r="AE117" i="12"/>
  <c r="AE110" i="12"/>
  <c r="AE109" i="12"/>
  <c r="AE108" i="12"/>
  <c r="AE107" i="12"/>
  <c r="AE106" i="12"/>
  <c r="AE105" i="12"/>
  <c r="AE104" i="12"/>
  <c r="AE103" i="12"/>
  <c r="AE102" i="12"/>
  <c r="AE101" i="12"/>
  <c r="O110" i="12"/>
  <c r="O109" i="12"/>
  <c r="O108" i="12"/>
  <c r="O107" i="12"/>
  <c r="O106" i="12"/>
  <c r="O105" i="12"/>
  <c r="O104" i="12"/>
  <c r="O103" i="12"/>
  <c r="O102" i="12"/>
  <c r="O101" i="12"/>
  <c r="AE94" i="12"/>
  <c r="AE93" i="12"/>
  <c r="AE92" i="12"/>
  <c r="AE91" i="12"/>
  <c r="AE90" i="12"/>
  <c r="AE89" i="12"/>
  <c r="AE88" i="12"/>
  <c r="AE87" i="12"/>
  <c r="AE86" i="12"/>
  <c r="AE85" i="12"/>
  <c r="O94" i="12"/>
  <c r="O93" i="12"/>
  <c r="O92" i="12"/>
  <c r="O91" i="12"/>
  <c r="O90" i="12"/>
  <c r="O89" i="12"/>
  <c r="O88" i="12"/>
  <c r="O87" i="12"/>
  <c r="O86" i="12"/>
  <c r="O85" i="12"/>
  <c r="AE78" i="12"/>
  <c r="AE77" i="12"/>
  <c r="AE76" i="12"/>
  <c r="AE75" i="12"/>
  <c r="AE74" i="12"/>
  <c r="AE73" i="12"/>
  <c r="AE72" i="12"/>
  <c r="AE71" i="12"/>
  <c r="AE70" i="12"/>
  <c r="AE69" i="12"/>
  <c r="O77" i="12"/>
  <c r="O76" i="12"/>
  <c r="O75" i="12"/>
  <c r="O74" i="12"/>
  <c r="O73" i="12"/>
  <c r="O72" i="12"/>
  <c r="O71" i="12"/>
  <c r="O70" i="12"/>
  <c r="O69" i="12"/>
  <c r="AE62" i="12"/>
  <c r="AE61" i="12"/>
  <c r="AE60" i="12"/>
  <c r="AE59" i="12"/>
  <c r="AE58" i="12"/>
  <c r="AE57" i="12"/>
  <c r="AE56" i="12"/>
  <c r="AE55" i="12"/>
  <c r="AE54" i="12"/>
  <c r="AE53" i="12"/>
  <c r="N63" i="12"/>
  <c r="M63" i="12"/>
  <c r="L63" i="12"/>
  <c r="K63" i="12"/>
  <c r="J63" i="12"/>
  <c r="I63" i="12"/>
  <c r="H63" i="12"/>
  <c r="G63" i="12"/>
  <c r="F63" i="12"/>
  <c r="E63" i="12"/>
  <c r="D63" i="12"/>
  <c r="O62" i="12"/>
  <c r="O61" i="12"/>
  <c r="O60" i="12"/>
  <c r="O59" i="12"/>
  <c r="O58" i="12"/>
  <c r="O57" i="12"/>
  <c r="O56" i="12"/>
  <c r="O55" i="12"/>
  <c r="O54" i="12"/>
  <c r="O53" i="12"/>
  <c r="AD47" i="12"/>
  <c r="AC47" i="12"/>
  <c r="AB47" i="12"/>
  <c r="AA47" i="12"/>
  <c r="Z47" i="12"/>
  <c r="Y47" i="12"/>
  <c r="X47" i="12"/>
  <c r="W47" i="12"/>
  <c r="V47" i="12"/>
  <c r="U47" i="12"/>
  <c r="T47" i="12"/>
  <c r="AE46" i="12"/>
  <c r="AE45" i="12"/>
  <c r="AE44" i="12"/>
  <c r="AE43" i="12"/>
  <c r="AE42" i="12"/>
  <c r="AE41" i="12"/>
  <c r="AE40" i="12"/>
  <c r="AE39" i="12"/>
  <c r="AE38" i="12"/>
  <c r="AE37" i="12"/>
  <c r="N47" i="12"/>
  <c r="M47" i="12"/>
  <c r="L47" i="12"/>
  <c r="K47" i="12"/>
  <c r="J47" i="12"/>
  <c r="I47" i="12"/>
  <c r="H47" i="12"/>
  <c r="G47" i="12"/>
  <c r="F47" i="12"/>
  <c r="E47" i="12"/>
  <c r="D47" i="12"/>
  <c r="O46" i="12"/>
  <c r="O45" i="12"/>
  <c r="O44" i="12"/>
  <c r="O43" i="12"/>
  <c r="O42" i="12"/>
  <c r="O41" i="12"/>
  <c r="O40" i="12"/>
  <c r="O39" i="12"/>
  <c r="O38" i="12"/>
  <c r="O37" i="12"/>
  <c r="AE30" i="12"/>
  <c r="AE29" i="12"/>
  <c r="AE28" i="12"/>
  <c r="AE27" i="12"/>
  <c r="AE26" i="12"/>
  <c r="AE25" i="12"/>
  <c r="AE24" i="12"/>
  <c r="AE23" i="12"/>
  <c r="AE22" i="12"/>
  <c r="AE21" i="12"/>
  <c r="N31" i="12"/>
  <c r="M31" i="12"/>
  <c r="L31" i="12"/>
  <c r="K31" i="12"/>
  <c r="J31" i="12"/>
  <c r="I31" i="12"/>
  <c r="H31" i="12"/>
  <c r="G31" i="12"/>
  <c r="F31" i="12"/>
  <c r="E31" i="12"/>
  <c r="D31" i="12"/>
  <c r="O30" i="12"/>
  <c r="O29" i="12"/>
  <c r="O28" i="12"/>
  <c r="O27" i="12"/>
  <c r="O26" i="12"/>
  <c r="O25" i="12"/>
  <c r="O24" i="12"/>
  <c r="O23" i="12"/>
  <c r="O22" i="12"/>
  <c r="O21" i="12"/>
  <c r="AD15" i="12"/>
  <c r="AC15" i="12"/>
  <c r="AB15" i="12"/>
  <c r="AA15" i="12"/>
  <c r="Z15" i="12"/>
  <c r="Y15" i="12"/>
  <c r="X15" i="12"/>
  <c r="W15" i="12"/>
  <c r="V15" i="12"/>
  <c r="U15" i="12"/>
  <c r="T15" i="12"/>
  <c r="AE14" i="12"/>
  <c r="AE13" i="12"/>
  <c r="AE12" i="12"/>
  <c r="AE11" i="12"/>
  <c r="AE10" i="12"/>
  <c r="AE9" i="12"/>
  <c r="AE8" i="12"/>
  <c r="AE7" i="12"/>
  <c r="AE6" i="12"/>
  <c r="AE5" i="12"/>
  <c r="N15" i="12"/>
  <c r="M15" i="12"/>
  <c r="L15" i="12"/>
  <c r="K15" i="12"/>
  <c r="J15" i="12"/>
  <c r="I15" i="12"/>
  <c r="H15" i="12"/>
  <c r="G15" i="12"/>
  <c r="F15" i="12"/>
  <c r="E15" i="12"/>
  <c r="D15" i="12"/>
  <c r="O14" i="12"/>
  <c r="O13" i="12"/>
  <c r="O12" i="12"/>
  <c r="O11" i="12"/>
  <c r="O10" i="12"/>
  <c r="O9" i="12"/>
  <c r="O8" i="12"/>
  <c r="O7" i="12"/>
  <c r="O6" i="12"/>
  <c r="O5" i="12"/>
  <c r="AG144" i="12"/>
  <c r="AG143" i="12"/>
  <c r="AE141" i="12"/>
  <c r="O141" i="12"/>
  <c r="AE140" i="12"/>
  <c r="O140" i="12"/>
  <c r="AE139" i="12"/>
  <c r="O139" i="12"/>
  <c r="AE138" i="12"/>
  <c r="AE137" i="12"/>
  <c r="O137" i="12"/>
  <c r="AE136" i="12"/>
  <c r="O136" i="12"/>
  <c r="AE135" i="12"/>
  <c r="O135" i="12"/>
  <c r="AE134" i="12"/>
  <c r="O134" i="12"/>
  <c r="AE133" i="12"/>
  <c r="O133" i="12"/>
  <c r="AD127" i="12"/>
  <c r="AC127" i="12"/>
  <c r="AB127" i="12"/>
  <c r="AA127" i="12"/>
  <c r="Z127" i="12"/>
  <c r="Y127" i="12"/>
  <c r="X127" i="12"/>
  <c r="W127" i="12"/>
  <c r="V127" i="12"/>
  <c r="U127" i="12"/>
  <c r="T127" i="12"/>
  <c r="N127" i="12"/>
  <c r="M127" i="12"/>
  <c r="L127" i="12"/>
  <c r="K127" i="12"/>
  <c r="J127" i="12"/>
  <c r="I127" i="12"/>
  <c r="H127" i="12"/>
  <c r="G127" i="12"/>
  <c r="F127" i="12"/>
  <c r="E127" i="12"/>
  <c r="D127" i="12"/>
  <c r="AD111" i="12"/>
  <c r="AC111" i="12"/>
  <c r="AB111" i="12"/>
  <c r="AA111" i="12"/>
  <c r="Z111" i="12"/>
  <c r="Y111" i="12"/>
  <c r="X111" i="12"/>
  <c r="W111" i="12"/>
  <c r="V111" i="12"/>
  <c r="U111" i="12"/>
  <c r="T111" i="12"/>
  <c r="N111" i="12"/>
  <c r="M111" i="12"/>
  <c r="L111" i="12"/>
  <c r="K111" i="12"/>
  <c r="J111" i="12"/>
  <c r="I111" i="12"/>
  <c r="H111" i="12"/>
  <c r="G111" i="12"/>
  <c r="F111" i="12"/>
  <c r="E111" i="12"/>
  <c r="D111" i="12"/>
  <c r="AD95" i="12"/>
  <c r="AC95" i="12"/>
  <c r="AB95" i="12"/>
  <c r="AA95" i="12"/>
  <c r="Z95" i="12"/>
  <c r="Y95" i="12"/>
  <c r="X95" i="12"/>
  <c r="W95" i="12"/>
  <c r="V95" i="12"/>
  <c r="U95" i="12"/>
  <c r="T95" i="12"/>
  <c r="N95" i="12"/>
  <c r="M95" i="12"/>
  <c r="L95" i="12"/>
  <c r="K95" i="12"/>
  <c r="J95" i="12"/>
  <c r="I95" i="12"/>
  <c r="H95" i="12"/>
  <c r="G95" i="12"/>
  <c r="F95" i="12"/>
  <c r="E95" i="12"/>
  <c r="D95" i="12"/>
  <c r="AD79" i="12"/>
  <c r="AC79" i="12"/>
  <c r="AB79" i="12"/>
  <c r="AA79" i="12"/>
  <c r="Z79" i="12"/>
  <c r="Y79" i="12"/>
  <c r="X79" i="12"/>
  <c r="W79" i="12"/>
  <c r="V79" i="12"/>
  <c r="U79" i="12"/>
  <c r="T79" i="12"/>
  <c r="N79" i="12"/>
  <c r="M79" i="12"/>
  <c r="L79" i="12"/>
  <c r="K79" i="12"/>
  <c r="J79" i="12"/>
  <c r="I79" i="12"/>
  <c r="H79" i="12"/>
  <c r="G79" i="12"/>
  <c r="F79" i="12"/>
  <c r="E79" i="12"/>
  <c r="D79" i="12"/>
  <c r="O78" i="12"/>
  <c r="AD63" i="12"/>
  <c r="AG61" i="12" s="1"/>
  <c r="AC63" i="12"/>
  <c r="AB63" i="12"/>
  <c r="AA63" i="12"/>
  <c r="Z63" i="12"/>
  <c r="Y63" i="12"/>
  <c r="X63" i="12"/>
  <c r="W63" i="12"/>
  <c r="V63" i="12"/>
  <c r="U63" i="12"/>
  <c r="T63" i="12"/>
  <c r="AD31" i="12"/>
  <c r="AC31" i="12"/>
  <c r="AB31" i="12"/>
  <c r="AA31" i="12"/>
  <c r="Z31" i="12"/>
  <c r="Y31" i="12"/>
  <c r="X31" i="12"/>
  <c r="W31" i="12"/>
  <c r="V31" i="12"/>
  <c r="U31" i="12"/>
  <c r="T31" i="12"/>
  <c r="AG31" i="12" l="1"/>
  <c r="AG15" i="12"/>
  <c r="AG124" i="12"/>
  <c r="AE127" i="12"/>
  <c r="AE111" i="12"/>
  <c r="O111" i="12"/>
  <c r="AE95" i="12"/>
  <c r="O95" i="12"/>
  <c r="AG78" i="12"/>
  <c r="AE79" i="12"/>
  <c r="O127" i="12"/>
  <c r="AG125" i="12"/>
  <c r="AG111" i="12"/>
  <c r="AG112" i="12"/>
  <c r="AG94" i="12"/>
  <c r="AG95" i="12"/>
  <c r="O79" i="12"/>
  <c r="AG79" i="12"/>
  <c r="AE63" i="12"/>
  <c r="AG62" i="12"/>
  <c r="O63" i="12"/>
  <c r="AG45" i="12"/>
  <c r="AE47" i="12"/>
  <c r="AG44" i="12"/>
  <c r="O47" i="12"/>
  <c r="AE31" i="12"/>
  <c r="AG32" i="12"/>
  <c r="O31" i="12"/>
  <c r="AE15" i="12"/>
  <c r="O15" i="12"/>
  <c r="AG16" i="12"/>
  <c r="O12" i="11"/>
  <c r="O11" i="11"/>
  <c r="AE13" i="11" l="1"/>
  <c r="AE12" i="11"/>
  <c r="AE11" i="11"/>
  <c r="AE10" i="11"/>
  <c r="AE9" i="11"/>
  <c r="AE8" i="11"/>
  <c r="AE7" i="11"/>
  <c r="AE6" i="11"/>
  <c r="AE5" i="11"/>
  <c r="O14" i="11"/>
  <c r="O13" i="11"/>
  <c r="O10" i="11"/>
  <c r="O9" i="11"/>
  <c r="O8" i="11"/>
  <c r="O7" i="11"/>
  <c r="O6" i="11"/>
  <c r="O5" i="11"/>
  <c r="AE14" i="11"/>
  <c r="O21" i="11"/>
  <c r="O22" i="11"/>
  <c r="O23" i="11"/>
  <c r="O24" i="11"/>
  <c r="O25" i="11"/>
  <c r="O26" i="11"/>
  <c r="O27" i="11"/>
  <c r="O28" i="11"/>
  <c r="O29" i="11"/>
  <c r="O30" i="11"/>
  <c r="AE30" i="11"/>
  <c r="AE29" i="11"/>
  <c r="AE28" i="11"/>
  <c r="AE27" i="11"/>
  <c r="AE26" i="11"/>
  <c r="AE25" i="11"/>
  <c r="AE24" i="11"/>
  <c r="AE23" i="11"/>
  <c r="AE22" i="11"/>
  <c r="AE21" i="11"/>
  <c r="O46" i="11"/>
  <c r="O45" i="11"/>
  <c r="O44" i="11"/>
  <c r="O43" i="11"/>
  <c r="O42" i="11"/>
  <c r="O41" i="11"/>
  <c r="O40" i="11"/>
  <c r="O39" i="11"/>
  <c r="O38" i="11"/>
  <c r="O37" i="11"/>
  <c r="AE46" i="11"/>
  <c r="AE45" i="11"/>
  <c r="AE44" i="11"/>
  <c r="AE43" i="11"/>
  <c r="AE42" i="11"/>
  <c r="AE41" i="11"/>
  <c r="AE40" i="11"/>
  <c r="AE39" i="11"/>
  <c r="AE38" i="11"/>
  <c r="AE37" i="11"/>
  <c r="AE62" i="11"/>
  <c r="AE61" i="11"/>
  <c r="AE60" i="11"/>
  <c r="AE59" i="11"/>
  <c r="AE58" i="11"/>
  <c r="AE57" i="11"/>
  <c r="AE56" i="11"/>
  <c r="AE55" i="11"/>
  <c r="AE54" i="11"/>
  <c r="AE53" i="11"/>
  <c r="O62" i="11"/>
  <c r="O61" i="11"/>
  <c r="O60" i="11"/>
  <c r="O59" i="11"/>
  <c r="O58" i="11"/>
  <c r="O57" i="11"/>
  <c r="O56" i="11"/>
  <c r="O55" i="11"/>
  <c r="O54" i="11"/>
  <c r="O53" i="11"/>
  <c r="AE78" i="11"/>
  <c r="AE77" i="11"/>
  <c r="AE76" i="11"/>
  <c r="AE75" i="11"/>
  <c r="AE74" i="11"/>
  <c r="AE73" i="11"/>
  <c r="AE72" i="11"/>
  <c r="AE71" i="11"/>
  <c r="AE70" i="11"/>
  <c r="AE69" i="11"/>
  <c r="O78" i="11"/>
  <c r="O77" i="11"/>
  <c r="O76" i="11"/>
  <c r="O75" i="11"/>
  <c r="O74" i="11"/>
  <c r="O73" i="11"/>
  <c r="O72" i="11"/>
  <c r="O71" i="11"/>
  <c r="O70" i="11"/>
  <c r="O69" i="11"/>
  <c r="AE94" i="11"/>
  <c r="AE93" i="11"/>
  <c r="AE92" i="11"/>
  <c r="AE91" i="11"/>
  <c r="AE90" i="11"/>
  <c r="AE89" i="11"/>
  <c r="AE88" i="11"/>
  <c r="AE87" i="11"/>
  <c r="AE86" i="11"/>
  <c r="AE85" i="11"/>
  <c r="O94" i="11"/>
  <c r="O93" i="11"/>
  <c r="O92" i="11"/>
  <c r="O91" i="11"/>
  <c r="O90" i="11"/>
  <c r="O89" i="11"/>
  <c r="O88" i="11"/>
  <c r="O87" i="11"/>
  <c r="O86" i="11"/>
  <c r="O85" i="11"/>
  <c r="AE110" i="11"/>
  <c r="AE109" i="11"/>
  <c r="AE108" i="11"/>
  <c r="AE107" i="11"/>
  <c r="AE106" i="11"/>
  <c r="AE105" i="11"/>
  <c r="AE104" i="11"/>
  <c r="AE103" i="11"/>
  <c r="AE102" i="11"/>
  <c r="AE101" i="11"/>
  <c r="O110" i="11"/>
  <c r="O109" i="11"/>
  <c r="O108" i="11"/>
  <c r="O107" i="11"/>
  <c r="O106" i="11"/>
  <c r="O105" i="11"/>
  <c r="O104" i="11"/>
  <c r="O103" i="11"/>
  <c r="O102" i="11"/>
  <c r="O101" i="11"/>
  <c r="AE126" i="11"/>
  <c r="AE125" i="11"/>
  <c r="AE124" i="11"/>
  <c r="AE123" i="11"/>
  <c r="AE122" i="11"/>
  <c r="AE121" i="11"/>
  <c r="AE120" i="11"/>
  <c r="AE119" i="11"/>
  <c r="AE118" i="11"/>
  <c r="AE117" i="11"/>
  <c r="O126" i="11"/>
  <c r="O125" i="11"/>
  <c r="O124" i="11"/>
  <c r="O123" i="11"/>
  <c r="O122" i="11"/>
  <c r="O121" i="11"/>
  <c r="O120" i="11"/>
  <c r="O119" i="11"/>
  <c r="O118" i="11"/>
  <c r="O117" i="11"/>
  <c r="AG144" i="11"/>
  <c r="AG143" i="11"/>
  <c r="AE141" i="11"/>
  <c r="O141" i="11"/>
  <c r="AE140" i="11"/>
  <c r="O140" i="11"/>
  <c r="AE139" i="11"/>
  <c r="O139" i="11"/>
  <c r="AE138" i="11"/>
  <c r="AE137" i="11"/>
  <c r="O137" i="11"/>
  <c r="AE136" i="11"/>
  <c r="O136" i="11"/>
  <c r="AE135" i="11"/>
  <c r="O135" i="11"/>
  <c r="AE134" i="11"/>
  <c r="O134" i="11"/>
  <c r="AE133" i="11"/>
  <c r="O133" i="11"/>
  <c r="AD127" i="11"/>
  <c r="AC127" i="11"/>
  <c r="AB127" i="11"/>
  <c r="AA127" i="11"/>
  <c r="Z127" i="11"/>
  <c r="Y127" i="11"/>
  <c r="X127" i="11"/>
  <c r="W127" i="11"/>
  <c r="V127" i="11"/>
  <c r="U127" i="11"/>
  <c r="T127" i="11"/>
  <c r="N127" i="11"/>
  <c r="M127" i="11"/>
  <c r="L127" i="11"/>
  <c r="K127" i="11"/>
  <c r="J127" i="11"/>
  <c r="I127" i="11"/>
  <c r="H127" i="11"/>
  <c r="G127" i="11"/>
  <c r="F127" i="11"/>
  <c r="E127" i="11"/>
  <c r="D127" i="11"/>
  <c r="AD111" i="11"/>
  <c r="AC111" i="11"/>
  <c r="AB111" i="11"/>
  <c r="AA111" i="11"/>
  <c r="Z111" i="11"/>
  <c r="Y111" i="11"/>
  <c r="X111" i="11"/>
  <c r="W111" i="11"/>
  <c r="V111" i="11"/>
  <c r="U111" i="11"/>
  <c r="T111" i="11"/>
  <c r="N111" i="11"/>
  <c r="M111" i="11"/>
  <c r="L111" i="11"/>
  <c r="K111" i="11"/>
  <c r="J111" i="11"/>
  <c r="I111" i="11"/>
  <c r="H111" i="11"/>
  <c r="G111" i="11"/>
  <c r="F111" i="11"/>
  <c r="E111" i="11"/>
  <c r="D111" i="11"/>
  <c r="AD95" i="11"/>
  <c r="AC95" i="11"/>
  <c r="AB95" i="11"/>
  <c r="AA95" i="11"/>
  <c r="Z95" i="11"/>
  <c r="Y95" i="11"/>
  <c r="X95" i="11"/>
  <c r="W95" i="11"/>
  <c r="V95" i="11"/>
  <c r="U95" i="11"/>
  <c r="T95" i="11"/>
  <c r="N95" i="11"/>
  <c r="M95" i="11"/>
  <c r="L95" i="11"/>
  <c r="K95" i="11"/>
  <c r="J95" i="11"/>
  <c r="I95" i="11"/>
  <c r="H95" i="11"/>
  <c r="G95" i="11"/>
  <c r="F95" i="11"/>
  <c r="E95" i="11"/>
  <c r="D95" i="11"/>
  <c r="AD79" i="11"/>
  <c r="AC79" i="11"/>
  <c r="AB79" i="11"/>
  <c r="AA79" i="11"/>
  <c r="Z79" i="11"/>
  <c r="Y79" i="11"/>
  <c r="X79" i="11"/>
  <c r="W79" i="11"/>
  <c r="V79" i="11"/>
  <c r="U79" i="11"/>
  <c r="T79" i="11"/>
  <c r="N79" i="11"/>
  <c r="M79" i="11"/>
  <c r="L79" i="11"/>
  <c r="K79" i="11"/>
  <c r="J79" i="11"/>
  <c r="I79" i="11"/>
  <c r="H79" i="11"/>
  <c r="G79" i="11"/>
  <c r="F79" i="11"/>
  <c r="E79" i="11"/>
  <c r="D79" i="11"/>
  <c r="AD63" i="11"/>
  <c r="AC63" i="11"/>
  <c r="AB63" i="11"/>
  <c r="AA63" i="11"/>
  <c r="Z63" i="11"/>
  <c r="Y63" i="11"/>
  <c r="X63" i="11"/>
  <c r="W63" i="11"/>
  <c r="V63" i="11"/>
  <c r="U63" i="11"/>
  <c r="T63" i="11"/>
  <c r="N63" i="11"/>
  <c r="M63" i="11"/>
  <c r="L63" i="11"/>
  <c r="K63" i="11"/>
  <c r="J63" i="11"/>
  <c r="I63" i="11"/>
  <c r="H63" i="11"/>
  <c r="G63" i="11"/>
  <c r="F63" i="11"/>
  <c r="E63" i="11"/>
  <c r="D63" i="11"/>
  <c r="AD47" i="11"/>
  <c r="AC47" i="11"/>
  <c r="AB47" i="11"/>
  <c r="AA47" i="11"/>
  <c r="Z47" i="11"/>
  <c r="Y47" i="11"/>
  <c r="X47" i="11"/>
  <c r="W47" i="11"/>
  <c r="V47" i="11"/>
  <c r="U47" i="11"/>
  <c r="T47" i="11"/>
  <c r="N47" i="11"/>
  <c r="M47" i="11"/>
  <c r="L47" i="11"/>
  <c r="K47" i="11"/>
  <c r="J47" i="11"/>
  <c r="I47" i="11"/>
  <c r="H47" i="11"/>
  <c r="G47" i="11"/>
  <c r="F47" i="11"/>
  <c r="E47" i="11"/>
  <c r="D47" i="11"/>
  <c r="AD31" i="11"/>
  <c r="AC31" i="11"/>
  <c r="AB31" i="11"/>
  <c r="AA31" i="11"/>
  <c r="Z31" i="11"/>
  <c r="Y31" i="11"/>
  <c r="X31" i="11"/>
  <c r="W31" i="11"/>
  <c r="V31" i="11"/>
  <c r="U31" i="11"/>
  <c r="T31" i="11"/>
  <c r="N31" i="11"/>
  <c r="M31" i="11"/>
  <c r="L31" i="11"/>
  <c r="K31" i="11"/>
  <c r="J31" i="11"/>
  <c r="I31" i="11"/>
  <c r="H31" i="11"/>
  <c r="G31" i="11"/>
  <c r="F31" i="11"/>
  <c r="E31" i="11"/>
  <c r="D31" i="11"/>
  <c r="AD15" i="11"/>
  <c r="AC15" i="11"/>
  <c r="AB15" i="11"/>
  <c r="AA15" i="11"/>
  <c r="Z15" i="11"/>
  <c r="Y15" i="11"/>
  <c r="X15" i="11"/>
  <c r="W15" i="11"/>
  <c r="V15" i="11"/>
  <c r="U15" i="11"/>
  <c r="T15" i="11"/>
  <c r="N15" i="11"/>
  <c r="M15" i="11"/>
  <c r="L15" i="11"/>
  <c r="K15" i="11"/>
  <c r="J15" i="11"/>
  <c r="I15" i="11"/>
  <c r="H15" i="11"/>
  <c r="G15" i="11"/>
  <c r="F15" i="11"/>
  <c r="E15" i="11"/>
  <c r="D15" i="11"/>
  <c r="O127" i="11" l="1"/>
  <c r="AE95" i="11"/>
  <c r="O79" i="11"/>
  <c r="AE63" i="11"/>
  <c r="AE15" i="11"/>
  <c r="O15" i="11"/>
  <c r="AG15" i="11"/>
  <c r="AG16" i="11"/>
  <c r="O31" i="11"/>
  <c r="AG32" i="11"/>
  <c r="AE31" i="11"/>
  <c r="AG31" i="11"/>
  <c r="AG44" i="11"/>
  <c r="O47" i="11"/>
  <c r="AG45" i="11"/>
  <c r="AE47" i="11"/>
  <c r="AG61" i="11"/>
  <c r="O63" i="11"/>
  <c r="AG62" i="11"/>
  <c r="AE79" i="11"/>
  <c r="AG78" i="11"/>
  <c r="AG79" i="11"/>
  <c r="AG94" i="11"/>
  <c r="O95" i="11"/>
  <c r="AG95" i="11"/>
  <c r="AE111" i="11"/>
  <c r="AG111" i="11"/>
  <c r="O111" i="11"/>
  <c r="AG112" i="11"/>
  <c r="AE127" i="11"/>
  <c r="AG124" i="11"/>
  <c r="AG125" i="11"/>
  <c r="O126" i="10" l="1"/>
  <c r="O125" i="10"/>
  <c r="O124" i="10"/>
  <c r="O123" i="10"/>
  <c r="O122" i="10"/>
  <c r="O121" i="10"/>
  <c r="O120" i="10"/>
  <c r="O119" i="10"/>
  <c r="O118" i="10"/>
  <c r="O117" i="10"/>
  <c r="AE126" i="10"/>
  <c r="AE125" i="10"/>
  <c r="AE124" i="10"/>
  <c r="AE123" i="10"/>
  <c r="AE122" i="10"/>
  <c r="AE121" i="10"/>
  <c r="AE120" i="10"/>
  <c r="AE119" i="10"/>
  <c r="AE118" i="10"/>
  <c r="AE117" i="10"/>
  <c r="AE108" i="10"/>
  <c r="AE107" i="10"/>
  <c r="AE106" i="10"/>
  <c r="AE105" i="10"/>
  <c r="AE104" i="10"/>
  <c r="AE103" i="10"/>
  <c r="AE102" i="10"/>
  <c r="AE101" i="10"/>
  <c r="O110" i="10"/>
  <c r="O109" i="10"/>
  <c r="O108" i="10"/>
  <c r="O107" i="10"/>
  <c r="O106" i="10"/>
  <c r="O105" i="10"/>
  <c r="O104" i="10"/>
  <c r="O103" i="10"/>
  <c r="O102" i="10"/>
  <c r="O101" i="10"/>
  <c r="O92" i="10"/>
  <c r="O91" i="10"/>
  <c r="O90" i="10"/>
  <c r="O89" i="10"/>
  <c r="O88" i="10"/>
  <c r="O87" i="10"/>
  <c r="O86" i="10"/>
  <c r="O85" i="10"/>
  <c r="AE94" i="10"/>
  <c r="AE93" i="10"/>
  <c r="AE92" i="10"/>
  <c r="AE91" i="10"/>
  <c r="AE90" i="10"/>
  <c r="AE89" i="10"/>
  <c r="AE88" i="10"/>
  <c r="AE87" i="10"/>
  <c r="AE86" i="10"/>
  <c r="AE85" i="10"/>
  <c r="AE78" i="10"/>
  <c r="AE77" i="10"/>
  <c r="AE76" i="10"/>
  <c r="AE75" i="10"/>
  <c r="AE74" i="10"/>
  <c r="AE73" i="10"/>
  <c r="AE72" i="10"/>
  <c r="AE71" i="10"/>
  <c r="AE70" i="10"/>
  <c r="AE69" i="10"/>
  <c r="O78" i="10"/>
  <c r="O77" i="10"/>
  <c r="O76" i="10"/>
  <c r="O75" i="10"/>
  <c r="O74" i="10"/>
  <c r="O73" i="10"/>
  <c r="O72" i="10"/>
  <c r="O71" i="10"/>
  <c r="O70" i="10"/>
  <c r="O69" i="10"/>
  <c r="AE61" i="10"/>
  <c r="AE60" i="10"/>
  <c r="AE59" i="10"/>
  <c r="AE58" i="10"/>
  <c r="AE57" i="10"/>
  <c r="AE56" i="10"/>
  <c r="AE55" i="10"/>
  <c r="AE54" i="10"/>
  <c r="AE53" i="10"/>
  <c r="O61" i="10"/>
  <c r="O60" i="10"/>
  <c r="O59" i="10"/>
  <c r="O58" i="10"/>
  <c r="O57" i="10"/>
  <c r="O56" i="10"/>
  <c r="O55" i="10"/>
  <c r="O54" i="10"/>
  <c r="O53" i="10"/>
  <c r="O46" i="10"/>
  <c r="O45" i="10"/>
  <c r="O44" i="10"/>
  <c r="O43" i="10"/>
  <c r="O42" i="10"/>
  <c r="O41" i="10"/>
  <c r="O40" i="10"/>
  <c r="O39" i="10"/>
  <c r="O38" i="10"/>
  <c r="O37" i="10"/>
  <c r="AE46" i="10"/>
  <c r="AE45" i="10"/>
  <c r="AE44" i="10"/>
  <c r="AE43" i="10"/>
  <c r="AE42" i="10"/>
  <c r="AE41" i="10"/>
  <c r="AE40" i="10"/>
  <c r="AE39" i="10"/>
  <c r="AE38" i="10"/>
  <c r="AE37" i="10"/>
  <c r="AE29" i="10"/>
  <c r="AE28" i="10"/>
  <c r="AE27" i="10"/>
  <c r="AE26" i="10"/>
  <c r="AE25" i="10"/>
  <c r="AE24" i="10"/>
  <c r="AE23" i="10"/>
  <c r="AE22" i="10"/>
  <c r="AE21" i="10"/>
  <c r="O28" i="10"/>
  <c r="O27" i="10"/>
  <c r="O26" i="10"/>
  <c r="O25" i="10"/>
  <c r="O24" i="10"/>
  <c r="O23" i="10"/>
  <c r="O22" i="10"/>
  <c r="O21" i="10"/>
  <c r="AE14" i="10"/>
  <c r="AE13" i="10"/>
  <c r="AE12" i="10"/>
  <c r="AE11" i="10"/>
  <c r="AE10" i="10"/>
  <c r="AE9" i="10"/>
  <c r="AE8" i="10"/>
  <c r="AE7" i="10"/>
  <c r="AE6" i="10"/>
  <c r="AE5" i="10"/>
  <c r="O12" i="10"/>
  <c r="O11" i="10"/>
  <c r="O10" i="10"/>
  <c r="O9" i="10"/>
  <c r="O8" i="10"/>
  <c r="O7" i="10"/>
  <c r="O6" i="10"/>
  <c r="O5" i="10"/>
  <c r="O5" i="9"/>
  <c r="O6" i="9"/>
  <c r="O7" i="9"/>
  <c r="O8" i="9"/>
  <c r="O9" i="9"/>
  <c r="O10" i="9"/>
  <c r="O11" i="9"/>
  <c r="O12" i="9"/>
  <c r="O13" i="9"/>
  <c r="O14" i="9"/>
  <c r="AG144" i="10"/>
  <c r="AG143" i="10"/>
  <c r="AE141" i="10"/>
  <c r="O141" i="10"/>
  <c r="AE140" i="10"/>
  <c r="O140" i="10"/>
  <c r="AE139" i="10"/>
  <c r="O139" i="10"/>
  <c r="AE138" i="10"/>
  <c r="AE137" i="10"/>
  <c r="O137" i="10"/>
  <c r="AE136" i="10"/>
  <c r="O136" i="10"/>
  <c r="AE135" i="10"/>
  <c r="O135" i="10"/>
  <c r="AE134" i="10"/>
  <c r="O134" i="10"/>
  <c r="AE133" i="10"/>
  <c r="O133" i="10"/>
  <c r="AD127" i="10"/>
  <c r="AC127" i="10"/>
  <c r="AB127" i="10"/>
  <c r="AA127" i="10"/>
  <c r="Z127" i="10"/>
  <c r="Y127" i="10"/>
  <c r="X127" i="10"/>
  <c r="W127" i="10"/>
  <c r="V127" i="10"/>
  <c r="U127" i="10"/>
  <c r="T127" i="10"/>
  <c r="N127" i="10"/>
  <c r="M127" i="10"/>
  <c r="L127" i="10"/>
  <c r="K127" i="10"/>
  <c r="J127" i="10"/>
  <c r="I127" i="10"/>
  <c r="H127" i="10"/>
  <c r="G127" i="10"/>
  <c r="F127" i="10"/>
  <c r="E127" i="10"/>
  <c r="D127" i="10"/>
  <c r="AD111" i="10"/>
  <c r="AC111" i="10"/>
  <c r="AB111" i="10"/>
  <c r="AA111" i="10"/>
  <c r="Z111" i="10"/>
  <c r="Y111" i="10"/>
  <c r="X111" i="10"/>
  <c r="W111" i="10"/>
  <c r="V111" i="10"/>
  <c r="U111" i="10"/>
  <c r="T111" i="10"/>
  <c r="N111" i="10"/>
  <c r="M111" i="10"/>
  <c r="L111" i="10"/>
  <c r="K111" i="10"/>
  <c r="J111" i="10"/>
  <c r="I111" i="10"/>
  <c r="H111" i="10"/>
  <c r="G111" i="10"/>
  <c r="F111" i="10"/>
  <c r="E111" i="10"/>
  <c r="D111" i="10"/>
  <c r="AE110" i="10"/>
  <c r="AE109" i="10"/>
  <c r="AD95" i="10"/>
  <c r="AC95" i="10"/>
  <c r="AB95" i="10"/>
  <c r="AA95" i="10"/>
  <c r="Z95" i="10"/>
  <c r="Y95" i="10"/>
  <c r="X95" i="10"/>
  <c r="W95" i="10"/>
  <c r="V95" i="10"/>
  <c r="U95" i="10"/>
  <c r="T95" i="10"/>
  <c r="N95" i="10"/>
  <c r="M95" i="10"/>
  <c r="L95" i="10"/>
  <c r="K95" i="10"/>
  <c r="J95" i="10"/>
  <c r="I95" i="10"/>
  <c r="H95" i="10"/>
  <c r="G95" i="10"/>
  <c r="F95" i="10"/>
  <c r="E95" i="10"/>
  <c r="D95" i="10"/>
  <c r="O94" i="10"/>
  <c r="O93" i="10"/>
  <c r="AD79" i="10"/>
  <c r="AC79" i="10"/>
  <c r="AB79" i="10"/>
  <c r="AA79" i="10"/>
  <c r="Z79" i="10"/>
  <c r="Y79" i="10"/>
  <c r="X79" i="10"/>
  <c r="W79" i="10"/>
  <c r="V79" i="10"/>
  <c r="U79" i="10"/>
  <c r="T79" i="10"/>
  <c r="N79" i="10"/>
  <c r="M79" i="10"/>
  <c r="L79" i="10"/>
  <c r="K79" i="10"/>
  <c r="J79" i="10"/>
  <c r="I79" i="10"/>
  <c r="H79" i="10"/>
  <c r="G79" i="10"/>
  <c r="F79" i="10"/>
  <c r="E79" i="10"/>
  <c r="D79" i="10"/>
  <c r="AD63" i="10"/>
  <c r="AC63" i="10"/>
  <c r="AB63" i="10"/>
  <c r="AA63" i="10"/>
  <c r="Z63" i="10"/>
  <c r="Y63" i="10"/>
  <c r="X63" i="10"/>
  <c r="W63" i="10"/>
  <c r="V63" i="10"/>
  <c r="U63" i="10"/>
  <c r="T63" i="10"/>
  <c r="N63" i="10"/>
  <c r="M63" i="10"/>
  <c r="L63" i="10"/>
  <c r="K63" i="10"/>
  <c r="J63" i="10"/>
  <c r="I63" i="10"/>
  <c r="H63" i="10"/>
  <c r="G63" i="10"/>
  <c r="F63" i="10"/>
  <c r="E63" i="10"/>
  <c r="D63" i="10"/>
  <c r="AE62" i="10"/>
  <c r="O62" i="10"/>
  <c r="AD47" i="10"/>
  <c r="AC47" i="10"/>
  <c r="AB47" i="10"/>
  <c r="AA47" i="10"/>
  <c r="Z47" i="10"/>
  <c r="Y47" i="10"/>
  <c r="X47" i="10"/>
  <c r="W47" i="10"/>
  <c r="V47" i="10"/>
  <c r="U47" i="10"/>
  <c r="T47" i="10"/>
  <c r="N47" i="10"/>
  <c r="M47" i="10"/>
  <c r="L47" i="10"/>
  <c r="K47" i="10"/>
  <c r="J47" i="10"/>
  <c r="I47" i="10"/>
  <c r="H47" i="10"/>
  <c r="G47" i="10"/>
  <c r="F47" i="10"/>
  <c r="E47" i="10"/>
  <c r="D47" i="10"/>
  <c r="AD31" i="10"/>
  <c r="AC31" i="10"/>
  <c r="AB31" i="10"/>
  <c r="AA31" i="10"/>
  <c r="Z31" i="10"/>
  <c r="Y31" i="10"/>
  <c r="X31" i="10"/>
  <c r="W31" i="10"/>
  <c r="V31" i="10"/>
  <c r="U31" i="10"/>
  <c r="T31" i="10"/>
  <c r="N31" i="10"/>
  <c r="M31" i="10"/>
  <c r="L31" i="10"/>
  <c r="K31" i="10"/>
  <c r="J31" i="10"/>
  <c r="I31" i="10"/>
  <c r="H31" i="10"/>
  <c r="G31" i="10"/>
  <c r="F31" i="10"/>
  <c r="E31" i="10"/>
  <c r="D31" i="10"/>
  <c r="AE30" i="10"/>
  <c r="O30" i="10"/>
  <c r="O29" i="10"/>
  <c r="AD15" i="10"/>
  <c r="AC15" i="10"/>
  <c r="AB15" i="10"/>
  <c r="AA15" i="10"/>
  <c r="Z15" i="10"/>
  <c r="Y15" i="10"/>
  <c r="X15" i="10"/>
  <c r="W15" i="10"/>
  <c r="V15" i="10"/>
  <c r="U15" i="10"/>
  <c r="T15" i="10"/>
  <c r="N15" i="10"/>
  <c r="M15" i="10"/>
  <c r="L15" i="10"/>
  <c r="K15" i="10"/>
  <c r="J15" i="10"/>
  <c r="I15" i="10"/>
  <c r="H15" i="10"/>
  <c r="G15" i="10"/>
  <c r="F15" i="10"/>
  <c r="E15" i="10"/>
  <c r="D15" i="10"/>
  <c r="O14" i="10"/>
  <c r="O13" i="10"/>
  <c r="AG31" i="10" l="1"/>
  <c r="AG78" i="10"/>
  <c r="AG124" i="10"/>
  <c r="AE95" i="10"/>
  <c r="O15" i="10"/>
  <c r="O79" i="10"/>
  <c r="O95" i="10"/>
  <c r="AG44" i="10"/>
  <c r="O127" i="10"/>
  <c r="AE127" i="10"/>
  <c r="AG125" i="10"/>
  <c r="AE111" i="10"/>
  <c r="AG111" i="10"/>
  <c r="O111" i="10"/>
  <c r="AG112" i="10"/>
  <c r="AG94" i="10"/>
  <c r="AG95" i="10"/>
  <c r="AE79" i="10"/>
  <c r="AG79" i="10"/>
  <c r="AE63" i="10"/>
  <c r="AG61" i="10"/>
  <c r="O63" i="10"/>
  <c r="AG62" i="10"/>
  <c r="O47" i="10"/>
  <c r="AE47" i="10"/>
  <c r="AG45" i="10"/>
  <c r="AE31" i="10"/>
  <c r="O31" i="10"/>
  <c r="AG32" i="10"/>
  <c r="AE15" i="10"/>
  <c r="AG15" i="10"/>
  <c r="AG16" i="10"/>
  <c r="O103" i="9" l="1"/>
  <c r="O126" i="9" l="1"/>
  <c r="O125" i="9"/>
  <c r="O124" i="9"/>
  <c r="O123" i="9"/>
  <c r="O122" i="9"/>
  <c r="O121" i="9"/>
  <c r="O120" i="9"/>
  <c r="O119" i="9"/>
  <c r="O118" i="9"/>
  <c r="O117" i="9"/>
  <c r="AE126" i="9"/>
  <c r="AE125" i="9"/>
  <c r="AE124" i="9"/>
  <c r="AE123" i="9"/>
  <c r="AE122" i="9"/>
  <c r="AE121" i="9"/>
  <c r="AE120" i="9"/>
  <c r="AE119" i="9"/>
  <c r="AE118" i="9"/>
  <c r="AE117" i="9"/>
  <c r="AE109" i="9"/>
  <c r="AE108" i="9"/>
  <c r="AE107" i="9"/>
  <c r="AE106" i="9"/>
  <c r="AE105" i="9"/>
  <c r="AE104" i="9"/>
  <c r="AE103" i="9"/>
  <c r="AE102" i="9"/>
  <c r="AE101" i="9"/>
  <c r="O110" i="9"/>
  <c r="O109" i="9"/>
  <c r="O108" i="9"/>
  <c r="O107" i="9"/>
  <c r="O106" i="9"/>
  <c r="O105" i="9"/>
  <c r="O104" i="9"/>
  <c r="O102" i="9"/>
  <c r="O101" i="9"/>
  <c r="AE91" i="9"/>
  <c r="AE90" i="9"/>
  <c r="AE89" i="9"/>
  <c r="AE88" i="9"/>
  <c r="AE87" i="9"/>
  <c r="AE86" i="9"/>
  <c r="AE85" i="9"/>
  <c r="O92" i="9"/>
  <c r="O91" i="9"/>
  <c r="O90" i="9"/>
  <c r="O89" i="9"/>
  <c r="O88" i="9"/>
  <c r="O87" i="9"/>
  <c r="O86" i="9"/>
  <c r="O85" i="9"/>
  <c r="O76" i="9"/>
  <c r="O75" i="9"/>
  <c r="O74" i="9"/>
  <c r="O73" i="9"/>
  <c r="O72" i="9"/>
  <c r="O71" i="9"/>
  <c r="O70" i="9"/>
  <c r="O69" i="9"/>
  <c r="AE74" i="9"/>
  <c r="AE73" i="9"/>
  <c r="AE72" i="9"/>
  <c r="AE71" i="9"/>
  <c r="AE70" i="9"/>
  <c r="AE69" i="9"/>
  <c r="AE60" i="9"/>
  <c r="AE59" i="9"/>
  <c r="AE58" i="9"/>
  <c r="AE57" i="9"/>
  <c r="AE56" i="9"/>
  <c r="AE55" i="9"/>
  <c r="AE54" i="9"/>
  <c r="AE53" i="9"/>
  <c r="O62" i="9"/>
  <c r="O61" i="9"/>
  <c r="O60" i="9"/>
  <c r="O59" i="9"/>
  <c r="O58" i="9"/>
  <c r="O57" i="9"/>
  <c r="O56" i="9"/>
  <c r="O55" i="9"/>
  <c r="O54" i="9"/>
  <c r="O53" i="9"/>
  <c r="O46" i="9"/>
  <c r="O45" i="9"/>
  <c r="O44" i="9"/>
  <c r="O43" i="9"/>
  <c r="O42" i="9"/>
  <c r="O41" i="9"/>
  <c r="O40" i="9"/>
  <c r="O39" i="9"/>
  <c r="O38" i="9"/>
  <c r="O37" i="9"/>
  <c r="AE46" i="9"/>
  <c r="AE45" i="9"/>
  <c r="AE44" i="9"/>
  <c r="AE43" i="9"/>
  <c r="AE42" i="9"/>
  <c r="AE41" i="9"/>
  <c r="AE40" i="9"/>
  <c r="AE39" i="9"/>
  <c r="AE38" i="9"/>
  <c r="AE37" i="9"/>
  <c r="AE28" i="9"/>
  <c r="AE27" i="9"/>
  <c r="AE26" i="9"/>
  <c r="AE25" i="9"/>
  <c r="AE24" i="9"/>
  <c r="AE23" i="9"/>
  <c r="AE22" i="9"/>
  <c r="AE21" i="9"/>
  <c r="O30" i="9"/>
  <c r="O29" i="9"/>
  <c r="O28" i="9"/>
  <c r="O27" i="9"/>
  <c r="O26" i="9"/>
  <c r="O25" i="9"/>
  <c r="O24" i="9"/>
  <c r="O23" i="9"/>
  <c r="O22" i="9"/>
  <c r="O21" i="9"/>
  <c r="AE14" i="9"/>
  <c r="AE13" i="9"/>
  <c r="AE12" i="9"/>
  <c r="AE11" i="9"/>
  <c r="AE10" i="9"/>
  <c r="AE9" i="9"/>
  <c r="AE8" i="9"/>
  <c r="AE7" i="9"/>
  <c r="AE6" i="9"/>
  <c r="AE5" i="9"/>
  <c r="AG144" i="9"/>
  <c r="AG143" i="9"/>
  <c r="AE141" i="9"/>
  <c r="O141" i="9"/>
  <c r="AE140" i="9"/>
  <c r="O140" i="9"/>
  <c r="AE139" i="9"/>
  <c r="O139" i="9"/>
  <c r="AE138" i="9"/>
  <c r="AE137" i="9"/>
  <c r="O137" i="9"/>
  <c r="AE136" i="9"/>
  <c r="O136" i="9"/>
  <c r="AE135" i="9"/>
  <c r="O135" i="9"/>
  <c r="AE134" i="9"/>
  <c r="O134" i="9"/>
  <c r="AE133" i="9"/>
  <c r="O133" i="9"/>
  <c r="AD127" i="9"/>
  <c r="AC127" i="9"/>
  <c r="AB127" i="9"/>
  <c r="AA127" i="9"/>
  <c r="Z127" i="9"/>
  <c r="Y127" i="9"/>
  <c r="X127" i="9"/>
  <c r="W127" i="9"/>
  <c r="V127" i="9"/>
  <c r="U127" i="9"/>
  <c r="T127" i="9"/>
  <c r="N127" i="9"/>
  <c r="M127" i="9"/>
  <c r="L127" i="9"/>
  <c r="K127" i="9"/>
  <c r="J127" i="9"/>
  <c r="I127" i="9"/>
  <c r="H127" i="9"/>
  <c r="G127" i="9"/>
  <c r="F127" i="9"/>
  <c r="E127" i="9"/>
  <c r="D127" i="9"/>
  <c r="AD111" i="9"/>
  <c r="AC111" i="9"/>
  <c r="AB111" i="9"/>
  <c r="AA111" i="9"/>
  <c r="Z111" i="9"/>
  <c r="Y111" i="9"/>
  <c r="X111" i="9"/>
  <c r="W111" i="9"/>
  <c r="V111" i="9"/>
  <c r="U111" i="9"/>
  <c r="T111" i="9"/>
  <c r="N111" i="9"/>
  <c r="M111" i="9"/>
  <c r="L111" i="9"/>
  <c r="K111" i="9"/>
  <c r="J111" i="9"/>
  <c r="I111" i="9"/>
  <c r="H111" i="9"/>
  <c r="G111" i="9"/>
  <c r="F111" i="9"/>
  <c r="E111" i="9"/>
  <c r="D111" i="9"/>
  <c r="AE110" i="9"/>
  <c r="AD95" i="9"/>
  <c r="AC95" i="9"/>
  <c r="AB95" i="9"/>
  <c r="AA95" i="9"/>
  <c r="Z95" i="9"/>
  <c r="Y95" i="9"/>
  <c r="X95" i="9"/>
  <c r="W95" i="9"/>
  <c r="V95" i="9"/>
  <c r="U95" i="9"/>
  <c r="T95" i="9"/>
  <c r="N95" i="9"/>
  <c r="M95" i="9"/>
  <c r="L95" i="9"/>
  <c r="K95" i="9"/>
  <c r="J95" i="9"/>
  <c r="I95" i="9"/>
  <c r="H95" i="9"/>
  <c r="G95" i="9"/>
  <c r="F95" i="9"/>
  <c r="E95" i="9"/>
  <c r="D95" i="9"/>
  <c r="AE94" i="9"/>
  <c r="O94" i="9"/>
  <c r="AE93" i="9"/>
  <c r="O93" i="9"/>
  <c r="AE92" i="9"/>
  <c r="AD79" i="9"/>
  <c r="AC79" i="9"/>
  <c r="AB79" i="9"/>
  <c r="AA79" i="9"/>
  <c r="Z79" i="9"/>
  <c r="Y79" i="9"/>
  <c r="X79" i="9"/>
  <c r="W79" i="9"/>
  <c r="V79" i="9"/>
  <c r="U79" i="9"/>
  <c r="T79" i="9"/>
  <c r="N79" i="9"/>
  <c r="M79" i="9"/>
  <c r="L79" i="9"/>
  <c r="K79" i="9"/>
  <c r="J79" i="9"/>
  <c r="I79" i="9"/>
  <c r="H79" i="9"/>
  <c r="G79" i="9"/>
  <c r="F79" i="9"/>
  <c r="E79" i="9"/>
  <c r="D79" i="9"/>
  <c r="AE78" i="9"/>
  <c r="O78" i="9"/>
  <c r="AE77" i="9"/>
  <c r="O77" i="9"/>
  <c r="AE76" i="9"/>
  <c r="AE75" i="9"/>
  <c r="AD63" i="9"/>
  <c r="AC63" i="9"/>
  <c r="AB63" i="9"/>
  <c r="AA63" i="9"/>
  <c r="Z63" i="9"/>
  <c r="Y63" i="9"/>
  <c r="X63" i="9"/>
  <c r="W63" i="9"/>
  <c r="V63" i="9"/>
  <c r="U63" i="9"/>
  <c r="T63" i="9"/>
  <c r="N63" i="9"/>
  <c r="M63" i="9"/>
  <c r="L63" i="9"/>
  <c r="K63" i="9"/>
  <c r="J63" i="9"/>
  <c r="I63" i="9"/>
  <c r="H63" i="9"/>
  <c r="G63" i="9"/>
  <c r="F63" i="9"/>
  <c r="E63" i="9"/>
  <c r="D63" i="9"/>
  <c r="AE62" i="9"/>
  <c r="AE61" i="9"/>
  <c r="AD47" i="9"/>
  <c r="AC47" i="9"/>
  <c r="AB47" i="9"/>
  <c r="AA47" i="9"/>
  <c r="Z47" i="9"/>
  <c r="Y47" i="9"/>
  <c r="X47" i="9"/>
  <c r="W47" i="9"/>
  <c r="V47" i="9"/>
  <c r="U47" i="9"/>
  <c r="T47" i="9"/>
  <c r="N47" i="9"/>
  <c r="M47" i="9"/>
  <c r="L47" i="9"/>
  <c r="K47" i="9"/>
  <c r="J47" i="9"/>
  <c r="I47" i="9"/>
  <c r="H47" i="9"/>
  <c r="G47" i="9"/>
  <c r="F47" i="9"/>
  <c r="E47" i="9"/>
  <c r="D47" i="9"/>
  <c r="AD31" i="9"/>
  <c r="AC31" i="9"/>
  <c r="AB31" i="9"/>
  <c r="AA31" i="9"/>
  <c r="Z31" i="9"/>
  <c r="Y31" i="9"/>
  <c r="X31" i="9"/>
  <c r="W31" i="9"/>
  <c r="V31" i="9"/>
  <c r="U31" i="9"/>
  <c r="T31" i="9"/>
  <c r="N31" i="9"/>
  <c r="M31" i="9"/>
  <c r="L31" i="9"/>
  <c r="K31" i="9"/>
  <c r="J31" i="9"/>
  <c r="I31" i="9"/>
  <c r="H31" i="9"/>
  <c r="G31" i="9"/>
  <c r="F31" i="9"/>
  <c r="E31" i="9"/>
  <c r="D31" i="9"/>
  <c r="AE30" i="9"/>
  <c r="AE29" i="9"/>
  <c r="AD15" i="9"/>
  <c r="AC15" i="9"/>
  <c r="AB15" i="9"/>
  <c r="AA15" i="9"/>
  <c r="Z15" i="9"/>
  <c r="Y15" i="9"/>
  <c r="X15" i="9"/>
  <c r="W15" i="9"/>
  <c r="V15" i="9"/>
  <c r="U15" i="9"/>
  <c r="T15" i="9"/>
  <c r="N15" i="9"/>
  <c r="M15" i="9"/>
  <c r="L15" i="9"/>
  <c r="K15" i="9"/>
  <c r="J15" i="9"/>
  <c r="I15" i="9"/>
  <c r="H15" i="9"/>
  <c r="G15" i="9"/>
  <c r="F15" i="9"/>
  <c r="E15" i="9"/>
  <c r="D15" i="9"/>
  <c r="AG124" i="9" l="1"/>
  <c r="AG111" i="9"/>
  <c r="O111" i="9"/>
  <c r="AG78" i="9"/>
  <c r="AE79" i="9"/>
  <c r="AG44" i="9"/>
  <c r="O15" i="9"/>
  <c r="AE127" i="9"/>
  <c r="AG112" i="9"/>
  <c r="AG94" i="9"/>
  <c r="O95" i="9"/>
  <c r="AE63" i="9"/>
  <c r="AG62" i="9"/>
  <c r="AG61" i="9"/>
  <c r="O63" i="9"/>
  <c r="AG45" i="9"/>
  <c r="AE31" i="9"/>
  <c r="AG31" i="9"/>
  <c r="O31" i="9"/>
  <c r="AG32" i="9"/>
  <c r="AE15" i="9"/>
  <c r="AG15" i="9"/>
  <c r="O47" i="9"/>
  <c r="AG16" i="9"/>
  <c r="AE95" i="9"/>
  <c r="AG95" i="9"/>
  <c r="AG125" i="9"/>
  <c r="O79" i="9"/>
  <c r="AG79" i="9"/>
  <c r="AE111" i="9"/>
  <c r="AE47" i="9"/>
  <c r="O127" i="9"/>
  <c r="AD127" i="8"/>
  <c r="AC127" i="8"/>
  <c r="AB127" i="8"/>
  <c r="AA127" i="8"/>
  <c r="Z127" i="8"/>
  <c r="Y127" i="8"/>
  <c r="X127" i="8"/>
  <c r="W127" i="8"/>
  <c r="V127" i="8"/>
  <c r="U127" i="8"/>
  <c r="T127" i="8"/>
  <c r="AE126" i="8"/>
  <c r="AE125" i="8"/>
  <c r="AE124" i="8"/>
  <c r="AE123" i="8"/>
  <c r="AE122" i="8"/>
  <c r="AE121" i="8"/>
  <c r="AE120" i="8"/>
  <c r="AE119" i="8"/>
  <c r="AE118" i="8"/>
  <c r="AE117" i="8"/>
  <c r="N127" i="8"/>
  <c r="M127" i="8"/>
  <c r="L127" i="8"/>
  <c r="K127" i="8"/>
  <c r="J127" i="8"/>
  <c r="I127" i="8"/>
  <c r="H127" i="8"/>
  <c r="G127" i="8"/>
  <c r="F127" i="8"/>
  <c r="E127" i="8"/>
  <c r="D127" i="8"/>
  <c r="O126" i="8"/>
  <c r="O125" i="8"/>
  <c r="O124" i="8"/>
  <c r="O123" i="8"/>
  <c r="O122" i="8"/>
  <c r="O121" i="8"/>
  <c r="O120" i="8"/>
  <c r="O119" i="8"/>
  <c r="O118" i="8"/>
  <c r="O117" i="8"/>
  <c r="AD111" i="8"/>
  <c r="AC111" i="8"/>
  <c r="AB111" i="8"/>
  <c r="AA111" i="8"/>
  <c r="Z111" i="8"/>
  <c r="Y111" i="8"/>
  <c r="X111" i="8"/>
  <c r="W111" i="8"/>
  <c r="V111" i="8"/>
  <c r="U111" i="8"/>
  <c r="T111" i="8"/>
  <c r="AE110" i="8"/>
  <c r="AE109" i="8"/>
  <c r="AE108" i="8"/>
  <c r="AE107" i="8"/>
  <c r="AE106" i="8"/>
  <c r="AE105" i="8"/>
  <c r="AE104" i="8"/>
  <c r="AE103" i="8"/>
  <c r="AE102" i="8"/>
  <c r="AE101" i="8"/>
  <c r="N111" i="8"/>
  <c r="M111" i="8"/>
  <c r="L111" i="8"/>
  <c r="K111" i="8"/>
  <c r="J111" i="8"/>
  <c r="I111" i="8"/>
  <c r="H111" i="8"/>
  <c r="G111" i="8"/>
  <c r="F111" i="8"/>
  <c r="E111" i="8"/>
  <c r="D111" i="8"/>
  <c r="O110" i="8"/>
  <c r="O109" i="8"/>
  <c r="O108" i="8"/>
  <c r="O107" i="8"/>
  <c r="O106" i="8"/>
  <c r="O105" i="8"/>
  <c r="O104" i="8"/>
  <c r="O103" i="8"/>
  <c r="O102" i="8"/>
  <c r="O101" i="8"/>
  <c r="AD95" i="8"/>
  <c r="AC95" i="8"/>
  <c r="AB95" i="8"/>
  <c r="AA95" i="8"/>
  <c r="Z95" i="8"/>
  <c r="Y95" i="8"/>
  <c r="X95" i="8"/>
  <c r="W95" i="8"/>
  <c r="V95" i="8"/>
  <c r="U95" i="8"/>
  <c r="T95" i="8"/>
  <c r="AE94" i="8"/>
  <c r="AE93" i="8"/>
  <c r="AE92" i="8"/>
  <c r="AE91" i="8"/>
  <c r="AE90" i="8"/>
  <c r="AE89" i="8"/>
  <c r="AE88" i="8"/>
  <c r="AE87" i="8"/>
  <c r="AE86" i="8"/>
  <c r="AE85" i="8"/>
  <c r="N95" i="8"/>
  <c r="M95" i="8"/>
  <c r="L95" i="8"/>
  <c r="K95" i="8"/>
  <c r="J95" i="8"/>
  <c r="I95" i="8"/>
  <c r="H95" i="8"/>
  <c r="G95" i="8"/>
  <c r="F95" i="8"/>
  <c r="E95" i="8"/>
  <c r="D95" i="8"/>
  <c r="O94" i="8"/>
  <c r="O93" i="8"/>
  <c r="O92" i="8"/>
  <c r="O91" i="8"/>
  <c r="O90" i="8"/>
  <c r="O89" i="8"/>
  <c r="O88" i="8"/>
  <c r="O87" i="8"/>
  <c r="O86" i="8"/>
  <c r="O85" i="8"/>
  <c r="AD79" i="8"/>
  <c r="AC79" i="8"/>
  <c r="AB79" i="8"/>
  <c r="AA79" i="8"/>
  <c r="Z79" i="8"/>
  <c r="Y79" i="8"/>
  <c r="X79" i="8"/>
  <c r="W79" i="8"/>
  <c r="V79" i="8"/>
  <c r="U79" i="8"/>
  <c r="T79" i="8"/>
  <c r="AE78" i="8"/>
  <c r="AE77" i="8"/>
  <c r="AE76" i="8"/>
  <c r="AE75" i="8"/>
  <c r="AE74" i="8"/>
  <c r="AE73" i="8"/>
  <c r="AE72" i="8"/>
  <c r="AE71" i="8"/>
  <c r="AE70" i="8"/>
  <c r="AE69" i="8"/>
  <c r="N79" i="8"/>
  <c r="M79" i="8"/>
  <c r="L79" i="8"/>
  <c r="K79" i="8"/>
  <c r="J79" i="8"/>
  <c r="I79" i="8"/>
  <c r="H79" i="8"/>
  <c r="G79" i="8"/>
  <c r="F79" i="8"/>
  <c r="E79" i="8"/>
  <c r="D79" i="8"/>
  <c r="O78" i="8"/>
  <c r="O77" i="8"/>
  <c r="O76" i="8"/>
  <c r="O75" i="8"/>
  <c r="O74" i="8"/>
  <c r="O73" i="8"/>
  <c r="O72" i="8"/>
  <c r="O71" i="8"/>
  <c r="O70" i="8"/>
  <c r="O69" i="8"/>
  <c r="AD63" i="8"/>
  <c r="AC63" i="8"/>
  <c r="AB63" i="8"/>
  <c r="AA63" i="8"/>
  <c r="Z63" i="8"/>
  <c r="Y63" i="8"/>
  <c r="X63" i="8"/>
  <c r="W63" i="8"/>
  <c r="V63" i="8"/>
  <c r="U63" i="8"/>
  <c r="T63" i="8"/>
  <c r="AE62" i="8"/>
  <c r="AE61" i="8"/>
  <c r="AE60" i="8"/>
  <c r="AE59" i="8"/>
  <c r="AE58" i="8"/>
  <c r="AE57" i="8"/>
  <c r="AE56" i="8"/>
  <c r="AE55" i="8"/>
  <c r="AE54" i="8"/>
  <c r="AE53" i="8"/>
  <c r="N63" i="8"/>
  <c r="M63" i="8"/>
  <c r="L63" i="8"/>
  <c r="K63" i="8"/>
  <c r="J63" i="8"/>
  <c r="I63" i="8"/>
  <c r="H63" i="8"/>
  <c r="G63" i="8"/>
  <c r="F63" i="8"/>
  <c r="E63" i="8"/>
  <c r="D63" i="8"/>
  <c r="O62" i="8"/>
  <c r="O61" i="8"/>
  <c r="O60" i="8"/>
  <c r="O59" i="8"/>
  <c r="O58" i="8"/>
  <c r="O57" i="8"/>
  <c r="O56" i="8"/>
  <c r="O55" i="8"/>
  <c r="O54" i="8"/>
  <c r="O53" i="8"/>
  <c r="AD47" i="8"/>
  <c r="AC47" i="8"/>
  <c r="AB47" i="8"/>
  <c r="AA47" i="8"/>
  <c r="Z47" i="8"/>
  <c r="Y47" i="8"/>
  <c r="X47" i="8"/>
  <c r="W47" i="8"/>
  <c r="V47" i="8"/>
  <c r="U47" i="8"/>
  <c r="T47" i="8"/>
  <c r="AE46" i="8"/>
  <c r="AE45" i="8"/>
  <c r="AE44" i="8"/>
  <c r="AE43" i="8"/>
  <c r="AE42" i="8"/>
  <c r="AE41" i="8"/>
  <c r="AE40" i="8"/>
  <c r="AE39" i="8"/>
  <c r="AE38" i="8"/>
  <c r="AE37" i="8"/>
  <c r="N47" i="8"/>
  <c r="M47" i="8"/>
  <c r="L47" i="8"/>
  <c r="K47" i="8"/>
  <c r="J47" i="8"/>
  <c r="I47" i="8"/>
  <c r="H47" i="8"/>
  <c r="G47" i="8"/>
  <c r="F47" i="8"/>
  <c r="E47" i="8"/>
  <c r="D47" i="8"/>
  <c r="O46" i="8"/>
  <c r="O45" i="8"/>
  <c r="O44" i="8"/>
  <c r="O43" i="8"/>
  <c r="O42" i="8"/>
  <c r="O41" i="8"/>
  <c r="O40" i="8"/>
  <c r="O39" i="8"/>
  <c r="O38" i="8"/>
  <c r="O37" i="8"/>
  <c r="AD31" i="8"/>
  <c r="AC31" i="8"/>
  <c r="AB31" i="8"/>
  <c r="AA31" i="8"/>
  <c r="Z31" i="8"/>
  <c r="Y31" i="8"/>
  <c r="X31" i="8"/>
  <c r="W31" i="8"/>
  <c r="V31" i="8"/>
  <c r="U31" i="8"/>
  <c r="T31" i="8"/>
  <c r="AE30" i="8"/>
  <c r="AE29" i="8"/>
  <c r="AE28" i="8"/>
  <c r="AE27" i="8"/>
  <c r="AE26" i="8"/>
  <c r="AE25" i="8"/>
  <c r="AE24" i="8"/>
  <c r="AE23" i="8"/>
  <c r="AE22" i="8"/>
  <c r="AE21" i="8"/>
  <c r="N31" i="8"/>
  <c r="M31" i="8"/>
  <c r="L31" i="8"/>
  <c r="K31" i="8"/>
  <c r="J31" i="8"/>
  <c r="I31" i="8"/>
  <c r="H31" i="8"/>
  <c r="G31" i="8"/>
  <c r="F31" i="8"/>
  <c r="E31" i="8"/>
  <c r="D31" i="8"/>
  <c r="O30" i="8"/>
  <c r="O29" i="8"/>
  <c r="O28" i="8"/>
  <c r="O27" i="8"/>
  <c r="O26" i="8"/>
  <c r="O25" i="8"/>
  <c r="O24" i="8"/>
  <c r="O23" i="8"/>
  <c r="O22" i="8"/>
  <c r="O21" i="8"/>
  <c r="AD15" i="8"/>
  <c r="AC15" i="8"/>
  <c r="AB15" i="8"/>
  <c r="AA15" i="8"/>
  <c r="Z15" i="8"/>
  <c r="Y15" i="8"/>
  <c r="X15" i="8"/>
  <c r="W15" i="8"/>
  <c r="V15" i="8"/>
  <c r="U15" i="8"/>
  <c r="T15" i="8"/>
  <c r="AE14" i="8"/>
  <c r="AE13" i="8"/>
  <c r="AE12" i="8"/>
  <c r="AE11" i="8"/>
  <c r="AE10" i="8"/>
  <c r="AE9" i="8"/>
  <c r="AE8" i="8"/>
  <c r="AE7" i="8"/>
  <c r="AE6" i="8"/>
  <c r="AE5" i="8"/>
  <c r="N15" i="8"/>
  <c r="M15" i="8"/>
  <c r="L15" i="8"/>
  <c r="K15" i="8"/>
  <c r="J15" i="8"/>
  <c r="I15" i="8"/>
  <c r="H15" i="8"/>
  <c r="G15" i="8"/>
  <c r="F15" i="8"/>
  <c r="E15" i="8"/>
  <c r="D15" i="8"/>
  <c r="O14" i="8"/>
  <c r="O13" i="8"/>
  <c r="O12" i="8"/>
  <c r="O11" i="8"/>
  <c r="O10" i="8"/>
  <c r="O9" i="8"/>
  <c r="O8" i="8"/>
  <c r="O7" i="8"/>
  <c r="O6" i="8"/>
  <c r="O5" i="8"/>
  <c r="AE31" i="8" l="1"/>
  <c r="AE63" i="8"/>
  <c r="AE95" i="8"/>
  <c r="AE127" i="8"/>
  <c r="O15" i="8"/>
  <c r="O47" i="8"/>
  <c r="O79" i="8"/>
  <c r="O111" i="8"/>
  <c r="AE15" i="8"/>
  <c r="AE111" i="8"/>
  <c r="O63" i="8"/>
  <c r="O95" i="8"/>
  <c r="O127" i="8"/>
  <c r="O31" i="8"/>
  <c r="AE79" i="8"/>
  <c r="AE47" i="8"/>
  <c r="AG144" i="8"/>
  <c r="AG143" i="8"/>
  <c r="AE141" i="8"/>
  <c r="O141" i="8"/>
  <c r="AE140" i="8"/>
  <c r="O140" i="8"/>
  <c r="AE139" i="8"/>
  <c r="O139" i="8"/>
  <c r="AE138" i="8"/>
  <c r="AE137" i="8"/>
  <c r="O137" i="8"/>
  <c r="AE136" i="8"/>
  <c r="O136" i="8"/>
  <c r="AE135" i="8"/>
  <c r="O135" i="8"/>
  <c r="AE134" i="8"/>
  <c r="O134" i="8"/>
  <c r="AE133" i="8"/>
  <c r="O133" i="8"/>
  <c r="AG124" i="8"/>
  <c r="AG111" i="8"/>
  <c r="AG112" i="8"/>
  <c r="AG61" i="8"/>
  <c r="AG62" i="8"/>
  <c r="AG44" i="8"/>
  <c r="AG45" i="8"/>
  <c r="AG31" i="8"/>
  <c r="AG32" i="8"/>
  <c r="AG15" i="8"/>
  <c r="AG125" i="8" l="1"/>
  <c r="AG95" i="8"/>
  <c r="AG79" i="8"/>
  <c r="AG94" i="8"/>
  <c r="AG78" i="8"/>
  <c r="AG16" i="8"/>
  <c r="AD127" i="7"/>
  <c r="AC127" i="7"/>
  <c r="AB127" i="7"/>
  <c r="AA127" i="7"/>
  <c r="Z127" i="7"/>
  <c r="Y127" i="7"/>
  <c r="X127" i="7"/>
  <c r="W127" i="7"/>
  <c r="V127" i="7"/>
  <c r="U127" i="7"/>
  <c r="T127" i="7"/>
  <c r="AE126" i="7"/>
  <c r="AE125" i="7"/>
  <c r="AE124" i="7"/>
  <c r="AE123" i="7"/>
  <c r="AE122" i="7"/>
  <c r="AE121" i="7"/>
  <c r="AE120" i="7"/>
  <c r="AE119" i="7"/>
  <c r="AE118" i="7"/>
  <c r="AE117" i="7"/>
  <c r="N127" i="7"/>
  <c r="M127" i="7"/>
  <c r="L127" i="7"/>
  <c r="K127" i="7"/>
  <c r="J127" i="7"/>
  <c r="I127" i="7"/>
  <c r="H127" i="7"/>
  <c r="G127" i="7"/>
  <c r="F127" i="7"/>
  <c r="E127" i="7"/>
  <c r="D127" i="7"/>
  <c r="O126" i="7"/>
  <c r="O125" i="7"/>
  <c r="O124" i="7"/>
  <c r="O123" i="7"/>
  <c r="O122" i="7"/>
  <c r="O121" i="7"/>
  <c r="O120" i="7"/>
  <c r="O119" i="7"/>
  <c r="O118" i="7"/>
  <c r="O117" i="7"/>
  <c r="AD111" i="7"/>
  <c r="AC111" i="7"/>
  <c r="AB111" i="7"/>
  <c r="AA111" i="7"/>
  <c r="Z111" i="7"/>
  <c r="Y111" i="7"/>
  <c r="X111" i="7"/>
  <c r="W111" i="7"/>
  <c r="V111" i="7"/>
  <c r="U111" i="7"/>
  <c r="T111" i="7"/>
  <c r="AE110" i="7"/>
  <c r="AE109" i="7"/>
  <c r="AE108" i="7"/>
  <c r="AE107" i="7"/>
  <c r="AE106" i="7"/>
  <c r="AE105" i="7"/>
  <c r="AE104" i="7"/>
  <c r="AE103" i="7"/>
  <c r="AE102" i="7"/>
  <c r="AE101" i="7"/>
  <c r="N111" i="7"/>
  <c r="M111" i="7"/>
  <c r="L111" i="7"/>
  <c r="K111" i="7"/>
  <c r="J111" i="7"/>
  <c r="I111" i="7"/>
  <c r="H111" i="7"/>
  <c r="G111" i="7"/>
  <c r="F111" i="7"/>
  <c r="E111" i="7"/>
  <c r="D111" i="7"/>
  <c r="O110" i="7"/>
  <c r="O109" i="7"/>
  <c r="O108" i="7"/>
  <c r="O107" i="7"/>
  <c r="O106" i="7"/>
  <c r="O105" i="7"/>
  <c r="O104" i="7"/>
  <c r="O103" i="7"/>
  <c r="O102" i="7"/>
  <c r="O101" i="7"/>
  <c r="N95" i="7"/>
  <c r="M95" i="7"/>
  <c r="L95" i="7"/>
  <c r="K95" i="7"/>
  <c r="J95" i="7"/>
  <c r="I95" i="7"/>
  <c r="H95" i="7"/>
  <c r="G95" i="7"/>
  <c r="F95" i="7"/>
  <c r="E95" i="7"/>
  <c r="D95" i="7"/>
  <c r="O94" i="7"/>
  <c r="O93" i="7"/>
  <c r="O92" i="7"/>
  <c r="O91" i="7"/>
  <c r="O90" i="7"/>
  <c r="O89" i="7"/>
  <c r="O88" i="7"/>
  <c r="O87" i="7"/>
  <c r="O86" i="7"/>
  <c r="O85" i="7"/>
  <c r="AD95" i="7"/>
  <c r="AC95" i="7"/>
  <c r="AB95" i="7"/>
  <c r="AA95" i="7"/>
  <c r="Z95" i="7"/>
  <c r="Y95" i="7"/>
  <c r="X95" i="7"/>
  <c r="W95" i="7"/>
  <c r="V95" i="7"/>
  <c r="U95" i="7"/>
  <c r="T95" i="7"/>
  <c r="AE94" i="7"/>
  <c r="AE93" i="7"/>
  <c r="AE92" i="7"/>
  <c r="AE91" i="7"/>
  <c r="AE90" i="7"/>
  <c r="AE89" i="7"/>
  <c r="AE88" i="7"/>
  <c r="AE87" i="7"/>
  <c r="AE86" i="7"/>
  <c r="AE85" i="7"/>
  <c r="AD79" i="7"/>
  <c r="AC79" i="7"/>
  <c r="AB79" i="7"/>
  <c r="AA79" i="7"/>
  <c r="Z79" i="7"/>
  <c r="Y79" i="7"/>
  <c r="X79" i="7"/>
  <c r="W79" i="7"/>
  <c r="V79" i="7"/>
  <c r="U79" i="7"/>
  <c r="T79" i="7"/>
  <c r="AE78" i="7"/>
  <c r="AE77" i="7"/>
  <c r="AE76" i="7"/>
  <c r="AE75" i="7"/>
  <c r="AE74" i="7"/>
  <c r="AE73" i="7"/>
  <c r="AE72" i="7"/>
  <c r="AE71" i="7"/>
  <c r="AE70" i="7"/>
  <c r="AE69" i="7"/>
  <c r="AD63" i="7"/>
  <c r="AC63" i="7"/>
  <c r="AB63" i="7"/>
  <c r="AA63" i="7"/>
  <c r="Z63" i="7"/>
  <c r="Y63" i="7"/>
  <c r="X63" i="7"/>
  <c r="W63" i="7"/>
  <c r="V63" i="7"/>
  <c r="U63" i="7"/>
  <c r="T63" i="7"/>
  <c r="AE62" i="7"/>
  <c r="AE61" i="7"/>
  <c r="AE60" i="7"/>
  <c r="AE59" i="7"/>
  <c r="AE58" i="7"/>
  <c r="AE57" i="7"/>
  <c r="AE56" i="7"/>
  <c r="AE55" i="7"/>
  <c r="AE54" i="7"/>
  <c r="AE53" i="7"/>
  <c r="N63" i="7"/>
  <c r="M63" i="7"/>
  <c r="L63" i="7"/>
  <c r="K63" i="7"/>
  <c r="J63" i="7"/>
  <c r="I63" i="7"/>
  <c r="H63" i="7"/>
  <c r="G63" i="7"/>
  <c r="F63" i="7"/>
  <c r="E63" i="7"/>
  <c r="D63" i="7"/>
  <c r="O62" i="7"/>
  <c r="O61" i="7"/>
  <c r="O60" i="7"/>
  <c r="O59" i="7"/>
  <c r="O58" i="7"/>
  <c r="O57" i="7"/>
  <c r="O56" i="7"/>
  <c r="O55" i="7"/>
  <c r="O54" i="7"/>
  <c r="O53" i="7"/>
  <c r="N47" i="7"/>
  <c r="M47" i="7"/>
  <c r="L47" i="7"/>
  <c r="K47" i="7"/>
  <c r="J47" i="7"/>
  <c r="I47" i="7"/>
  <c r="H47" i="7"/>
  <c r="G47" i="7"/>
  <c r="F47" i="7"/>
  <c r="E47" i="7"/>
  <c r="D47" i="7"/>
  <c r="O46" i="7"/>
  <c r="O45" i="7"/>
  <c r="O44" i="7"/>
  <c r="O43" i="7"/>
  <c r="O42" i="7"/>
  <c r="O41" i="7"/>
  <c r="O40" i="7"/>
  <c r="O39" i="7"/>
  <c r="O38" i="7"/>
  <c r="O37" i="7"/>
  <c r="AD47" i="7"/>
  <c r="AC47" i="7"/>
  <c r="AB47" i="7"/>
  <c r="AA47" i="7"/>
  <c r="Z47" i="7"/>
  <c r="Y47" i="7"/>
  <c r="X47" i="7"/>
  <c r="W47" i="7"/>
  <c r="V47" i="7"/>
  <c r="U47" i="7"/>
  <c r="T47" i="7"/>
  <c r="AE46" i="7"/>
  <c r="AE45" i="7"/>
  <c r="AE44" i="7"/>
  <c r="AE43" i="7"/>
  <c r="AE42" i="7"/>
  <c r="AE41" i="7"/>
  <c r="AE40" i="7"/>
  <c r="AE39" i="7"/>
  <c r="AE38" i="7"/>
  <c r="AE37" i="7"/>
  <c r="AD31" i="7"/>
  <c r="AC31" i="7"/>
  <c r="AB31" i="7"/>
  <c r="AA31" i="7"/>
  <c r="Z31" i="7"/>
  <c r="Y31" i="7"/>
  <c r="X31" i="7"/>
  <c r="W31" i="7"/>
  <c r="V31" i="7"/>
  <c r="U31" i="7"/>
  <c r="T31" i="7"/>
  <c r="AE30" i="7"/>
  <c r="AE29" i="7"/>
  <c r="AE28" i="7"/>
  <c r="AE27" i="7"/>
  <c r="AE26" i="7"/>
  <c r="AE25" i="7"/>
  <c r="AE24" i="7"/>
  <c r="AE23" i="7"/>
  <c r="AE22" i="7"/>
  <c r="AE21" i="7"/>
  <c r="N31" i="7"/>
  <c r="M31" i="7"/>
  <c r="L31" i="7"/>
  <c r="K31" i="7"/>
  <c r="J31" i="7"/>
  <c r="I31" i="7"/>
  <c r="H31" i="7"/>
  <c r="G31" i="7"/>
  <c r="F31" i="7"/>
  <c r="E31" i="7"/>
  <c r="D31" i="7"/>
  <c r="O30" i="7"/>
  <c r="O29" i="7"/>
  <c r="O28" i="7"/>
  <c r="O27" i="7"/>
  <c r="O26" i="7"/>
  <c r="O25" i="7"/>
  <c r="O24" i="7"/>
  <c r="O23" i="7"/>
  <c r="O22" i="7"/>
  <c r="O21" i="7"/>
  <c r="AD15" i="7"/>
  <c r="AC15" i="7"/>
  <c r="AB15" i="7"/>
  <c r="AA15" i="7"/>
  <c r="Z15" i="7"/>
  <c r="Y15" i="7"/>
  <c r="X15" i="7"/>
  <c r="W15" i="7"/>
  <c r="V15" i="7"/>
  <c r="U15" i="7"/>
  <c r="T15" i="7"/>
  <c r="AE14" i="7"/>
  <c r="AE13" i="7"/>
  <c r="AE12" i="7"/>
  <c r="AE11" i="7"/>
  <c r="AE10" i="7"/>
  <c r="AE9" i="7"/>
  <c r="AE8" i="7"/>
  <c r="AE7" i="7"/>
  <c r="AE6" i="7"/>
  <c r="AE5" i="7"/>
  <c r="N15" i="7"/>
  <c r="M15" i="7"/>
  <c r="L15" i="7"/>
  <c r="K15" i="7"/>
  <c r="J15" i="7"/>
  <c r="I15" i="7"/>
  <c r="H15" i="7"/>
  <c r="G15" i="7"/>
  <c r="F15" i="7"/>
  <c r="E15" i="7"/>
  <c r="D15" i="7"/>
  <c r="O14" i="7"/>
  <c r="O13" i="7"/>
  <c r="O12" i="7"/>
  <c r="O11" i="7"/>
  <c r="O10" i="7"/>
  <c r="O9" i="7"/>
  <c r="O8" i="7"/>
  <c r="O7" i="7"/>
  <c r="O6" i="7"/>
  <c r="O5" i="7"/>
  <c r="AE95" i="7" l="1"/>
  <c r="AE79" i="7"/>
  <c r="O63" i="7"/>
  <c r="AE127" i="7"/>
  <c r="O127" i="7"/>
  <c r="AE111" i="7"/>
  <c r="O111" i="7"/>
  <c r="O95" i="7"/>
  <c r="AE63" i="7"/>
  <c r="O47" i="7"/>
  <c r="AE47" i="7"/>
  <c r="AE31" i="7"/>
  <c r="O31" i="7"/>
  <c r="AE15" i="7"/>
  <c r="O15" i="7"/>
  <c r="AG144" i="7"/>
  <c r="AG143" i="7"/>
  <c r="AE141" i="7"/>
  <c r="O141" i="7"/>
  <c r="AE140" i="7"/>
  <c r="O140" i="7"/>
  <c r="AE139" i="7"/>
  <c r="O139" i="7"/>
  <c r="AE138" i="7"/>
  <c r="AE137" i="7"/>
  <c r="O137" i="7"/>
  <c r="AE136" i="7"/>
  <c r="O136" i="7"/>
  <c r="AE135" i="7"/>
  <c r="O135" i="7"/>
  <c r="AE134" i="7"/>
  <c r="O134" i="7"/>
  <c r="AE133" i="7"/>
  <c r="O133" i="7"/>
  <c r="AG124" i="7"/>
  <c r="AG125" i="7"/>
  <c r="AG111" i="7"/>
  <c r="AG112" i="7"/>
  <c r="AG94" i="7"/>
  <c r="AG95" i="7"/>
  <c r="N79" i="7"/>
  <c r="AG78" i="7" s="1"/>
  <c r="M79" i="7"/>
  <c r="L79" i="7"/>
  <c r="K79" i="7"/>
  <c r="J79" i="7"/>
  <c r="I79" i="7"/>
  <c r="H79" i="7"/>
  <c r="G79" i="7"/>
  <c r="F79" i="7"/>
  <c r="E79" i="7"/>
  <c r="D79" i="7"/>
  <c r="O78" i="7"/>
  <c r="O77" i="7"/>
  <c r="O76" i="7"/>
  <c r="O75" i="7"/>
  <c r="O74" i="7"/>
  <c r="O73" i="7"/>
  <c r="O72" i="7"/>
  <c r="O71" i="7"/>
  <c r="O70" i="7"/>
  <c r="O69" i="7"/>
  <c r="AG62" i="7"/>
  <c r="AG61" i="7"/>
  <c r="AG44" i="7"/>
  <c r="AG45" i="7"/>
  <c r="AG31" i="7"/>
  <c r="AG32" i="7"/>
  <c r="AG15" i="7"/>
  <c r="AG16" i="7"/>
  <c r="AG79" i="7" l="1"/>
  <c r="O79" i="7"/>
  <c r="O69" i="6"/>
  <c r="O70" i="6"/>
  <c r="O71" i="6"/>
  <c r="O72" i="6"/>
  <c r="O73" i="6"/>
  <c r="O74" i="6"/>
  <c r="O75" i="6"/>
  <c r="O76" i="6"/>
  <c r="O77" i="6"/>
  <c r="O78" i="6"/>
  <c r="D79" i="6"/>
  <c r="E79" i="6"/>
  <c r="F79" i="6"/>
  <c r="G79" i="6"/>
  <c r="H79" i="6"/>
  <c r="I79" i="6"/>
  <c r="J79" i="6"/>
  <c r="K79" i="6"/>
  <c r="L79" i="6"/>
  <c r="M79" i="6"/>
  <c r="N79" i="6"/>
  <c r="AE69" i="6"/>
  <c r="AE70" i="6"/>
  <c r="AE71" i="6"/>
  <c r="AE72" i="6"/>
  <c r="AE73" i="6"/>
  <c r="AE74" i="6"/>
  <c r="AE75" i="6"/>
  <c r="AE76" i="6"/>
  <c r="AE77" i="6"/>
  <c r="AE78" i="6"/>
  <c r="T79" i="6"/>
  <c r="U79" i="6"/>
  <c r="V79" i="6"/>
  <c r="W79" i="6"/>
  <c r="X79" i="6"/>
  <c r="Y79" i="6"/>
  <c r="Z79" i="6"/>
  <c r="AA79" i="6"/>
  <c r="AB79" i="6"/>
  <c r="AC79" i="6"/>
  <c r="AD79" i="6"/>
  <c r="AE79" i="6" l="1"/>
  <c r="O79" i="6"/>
  <c r="AG144" i="6" l="1"/>
  <c r="AG143" i="6"/>
  <c r="AE141" i="6"/>
  <c r="O141" i="6"/>
  <c r="AE140" i="6"/>
  <c r="O140" i="6"/>
  <c r="AE139" i="6"/>
  <c r="O139" i="6"/>
  <c r="AE138" i="6"/>
  <c r="AE137" i="6"/>
  <c r="O137" i="6"/>
  <c r="AE136" i="6"/>
  <c r="O136" i="6"/>
  <c r="AE135" i="6"/>
  <c r="O135" i="6"/>
  <c r="AE134" i="6"/>
  <c r="O134" i="6"/>
  <c r="AE133" i="6"/>
  <c r="O133" i="6"/>
  <c r="AD127" i="6"/>
  <c r="AC127" i="6"/>
  <c r="AB127" i="6"/>
  <c r="AA127" i="6"/>
  <c r="Z127" i="6"/>
  <c r="Y127" i="6"/>
  <c r="X127" i="6"/>
  <c r="W127" i="6"/>
  <c r="V127" i="6"/>
  <c r="U127" i="6"/>
  <c r="T127" i="6"/>
  <c r="N127" i="6"/>
  <c r="M127" i="6"/>
  <c r="L127" i="6"/>
  <c r="K127" i="6"/>
  <c r="J127" i="6"/>
  <c r="I127" i="6"/>
  <c r="H127" i="6"/>
  <c r="G127" i="6"/>
  <c r="F127" i="6"/>
  <c r="E127" i="6"/>
  <c r="D127" i="6"/>
  <c r="AE126" i="6"/>
  <c r="O126" i="6"/>
  <c r="AE125" i="6"/>
  <c r="O125" i="6"/>
  <c r="AE124" i="6"/>
  <c r="O124" i="6"/>
  <c r="AE123" i="6"/>
  <c r="O123" i="6"/>
  <c r="AE122" i="6"/>
  <c r="O122" i="6"/>
  <c r="AE121" i="6"/>
  <c r="O121" i="6"/>
  <c r="AE120" i="6"/>
  <c r="O120" i="6"/>
  <c r="AE119" i="6"/>
  <c r="O119" i="6"/>
  <c r="AE118" i="6"/>
  <c r="O118" i="6"/>
  <c r="AE117" i="6"/>
  <c r="O117" i="6"/>
  <c r="AD111" i="6"/>
  <c r="AC111" i="6"/>
  <c r="AB111" i="6"/>
  <c r="AA111" i="6"/>
  <c r="Z111" i="6"/>
  <c r="Y111" i="6"/>
  <c r="X111" i="6"/>
  <c r="W111" i="6"/>
  <c r="V111" i="6"/>
  <c r="U111" i="6"/>
  <c r="T111" i="6"/>
  <c r="N111" i="6"/>
  <c r="M111" i="6"/>
  <c r="L111" i="6"/>
  <c r="K111" i="6"/>
  <c r="J111" i="6"/>
  <c r="I111" i="6"/>
  <c r="H111" i="6"/>
  <c r="G111" i="6"/>
  <c r="F111" i="6"/>
  <c r="E111" i="6"/>
  <c r="D111" i="6"/>
  <c r="AE110" i="6"/>
  <c r="O110" i="6"/>
  <c r="AE109" i="6"/>
  <c r="O109" i="6"/>
  <c r="AE108" i="6"/>
  <c r="O108" i="6"/>
  <c r="AE107" i="6"/>
  <c r="O107" i="6"/>
  <c r="AE106" i="6"/>
  <c r="O106" i="6"/>
  <c r="AE105" i="6"/>
  <c r="O105" i="6"/>
  <c r="AE104" i="6"/>
  <c r="O104" i="6"/>
  <c r="AE103" i="6"/>
  <c r="O103" i="6"/>
  <c r="AE102" i="6"/>
  <c r="O102" i="6"/>
  <c r="AE101" i="6"/>
  <c r="O101" i="6"/>
  <c r="AD95" i="6"/>
  <c r="AC95" i="6"/>
  <c r="AB95" i="6"/>
  <c r="AA95" i="6"/>
  <c r="Z95" i="6"/>
  <c r="Y95" i="6"/>
  <c r="X95" i="6"/>
  <c r="W95" i="6"/>
  <c r="V95" i="6"/>
  <c r="U95" i="6"/>
  <c r="T95" i="6"/>
  <c r="N95" i="6"/>
  <c r="M95" i="6"/>
  <c r="L95" i="6"/>
  <c r="K95" i="6"/>
  <c r="J95" i="6"/>
  <c r="I95" i="6"/>
  <c r="H95" i="6"/>
  <c r="G95" i="6"/>
  <c r="F95" i="6"/>
  <c r="E95" i="6"/>
  <c r="D95" i="6"/>
  <c r="AE94" i="6"/>
  <c r="O94" i="6"/>
  <c r="AE93" i="6"/>
  <c r="O93" i="6"/>
  <c r="AE92" i="6"/>
  <c r="O92" i="6"/>
  <c r="AE91" i="6"/>
  <c r="O91" i="6"/>
  <c r="AE90" i="6"/>
  <c r="O90" i="6"/>
  <c r="AE89" i="6"/>
  <c r="O89" i="6"/>
  <c r="AE88" i="6"/>
  <c r="O88" i="6"/>
  <c r="AE87" i="6"/>
  <c r="O87" i="6"/>
  <c r="AE86" i="6"/>
  <c r="O86" i="6"/>
  <c r="AE85" i="6"/>
  <c r="O85" i="6"/>
  <c r="AG78" i="6"/>
  <c r="AG79" i="6"/>
  <c r="AD63" i="6"/>
  <c r="AC63" i="6"/>
  <c r="AB63" i="6"/>
  <c r="AA63" i="6"/>
  <c r="Z63" i="6"/>
  <c r="Y63" i="6"/>
  <c r="X63" i="6"/>
  <c r="W63" i="6"/>
  <c r="V63" i="6"/>
  <c r="U63" i="6"/>
  <c r="T63" i="6"/>
  <c r="N63" i="6"/>
  <c r="M63" i="6"/>
  <c r="L63" i="6"/>
  <c r="K63" i="6"/>
  <c r="J63" i="6"/>
  <c r="I63" i="6"/>
  <c r="H63" i="6"/>
  <c r="G63" i="6"/>
  <c r="F63" i="6"/>
  <c r="E63" i="6"/>
  <c r="D63" i="6"/>
  <c r="AE62" i="6"/>
  <c r="O62" i="6"/>
  <c r="AE61" i="6"/>
  <c r="O61" i="6"/>
  <c r="AE60" i="6"/>
  <c r="O60" i="6"/>
  <c r="AE59" i="6"/>
  <c r="O59" i="6"/>
  <c r="AE58" i="6"/>
  <c r="O58" i="6"/>
  <c r="AE57" i="6"/>
  <c r="O57" i="6"/>
  <c r="AE56" i="6"/>
  <c r="O56" i="6"/>
  <c r="AE55" i="6"/>
  <c r="O55" i="6"/>
  <c r="AE54" i="6"/>
  <c r="O54" i="6"/>
  <c r="AE53" i="6"/>
  <c r="O53" i="6"/>
  <c r="AD47" i="6"/>
  <c r="AC47" i="6"/>
  <c r="AB47" i="6"/>
  <c r="AA47" i="6"/>
  <c r="Z47" i="6"/>
  <c r="Y47" i="6"/>
  <c r="X47" i="6"/>
  <c r="W47" i="6"/>
  <c r="V47" i="6"/>
  <c r="U47" i="6"/>
  <c r="T47" i="6"/>
  <c r="N47" i="6"/>
  <c r="M47" i="6"/>
  <c r="L47" i="6"/>
  <c r="K47" i="6"/>
  <c r="J47" i="6"/>
  <c r="I47" i="6"/>
  <c r="H47" i="6"/>
  <c r="G47" i="6"/>
  <c r="F47" i="6"/>
  <c r="E47" i="6"/>
  <c r="D47" i="6"/>
  <c r="AE46" i="6"/>
  <c r="O46" i="6"/>
  <c r="AE45" i="6"/>
  <c r="O45" i="6"/>
  <c r="AE44" i="6"/>
  <c r="O44" i="6"/>
  <c r="AE43" i="6"/>
  <c r="O43" i="6"/>
  <c r="AE42" i="6"/>
  <c r="O42" i="6"/>
  <c r="AE41" i="6"/>
  <c r="O41" i="6"/>
  <c r="AE40" i="6"/>
  <c r="O40" i="6"/>
  <c r="AE39" i="6"/>
  <c r="O39" i="6"/>
  <c r="AE38" i="6"/>
  <c r="O38" i="6"/>
  <c r="AE37" i="6"/>
  <c r="O37" i="6"/>
  <c r="AD31" i="6"/>
  <c r="AC31" i="6"/>
  <c r="AB31" i="6"/>
  <c r="AA31" i="6"/>
  <c r="Z31" i="6"/>
  <c r="Y31" i="6"/>
  <c r="X31" i="6"/>
  <c r="W31" i="6"/>
  <c r="V31" i="6"/>
  <c r="U31" i="6"/>
  <c r="T31" i="6"/>
  <c r="N31" i="6"/>
  <c r="M31" i="6"/>
  <c r="L31" i="6"/>
  <c r="K31" i="6"/>
  <c r="J31" i="6"/>
  <c r="I31" i="6"/>
  <c r="H31" i="6"/>
  <c r="G31" i="6"/>
  <c r="F31" i="6"/>
  <c r="E31" i="6"/>
  <c r="D31" i="6"/>
  <c r="AE30" i="6"/>
  <c r="O30" i="6"/>
  <c r="AE29" i="6"/>
  <c r="O29" i="6"/>
  <c r="AE28" i="6"/>
  <c r="O28" i="6"/>
  <c r="AE27" i="6"/>
  <c r="O27" i="6"/>
  <c r="AE26" i="6"/>
  <c r="O26" i="6"/>
  <c r="AE25" i="6"/>
  <c r="O25" i="6"/>
  <c r="AE24" i="6"/>
  <c r="O24" i="6"/>
  <c r="AE23" i="6"/>
  <c r="O23" i="6"/>
  <c r="AE22" i="6"/>
  <c r="O22" i="6"/>
  <c r="AE21" i="6"/>
  <c r="O21" i="6"/>
  <c r="AD15" i="6"/>
  <c r="AC15" i="6"/>
  <c r="AB15" i="6"/>
  <c r="AA15" i="6"/>
  <c r="Z15" i="6"/>
  <c r="Y15" i="6"/>
  <c r="X15" i="6"/>
  <c r="W15" i="6"/>
  <c r="V15" i="6"/>
  <c r="U15" i="6"/>
  <c r="T15" i="6"/>
  <c r="N15" i="6"/>
  <c r="M15" i="6"/>
  <c r="L15" i="6"/>
  <c r="K15" i="6"/>
  <c r="J15" i="6"/>
  <c r="I15" i="6"/>
  <c r="H15" i="6"/>
  <c r="G15" i="6"/>
  <c r="F15" i="6"/>
  <c r="E15" i="6"/>
  <c r="D15" i="6"/>
  <c r="AE14" i="6"/>
  <c r="O14" i="6"/>
  <c r="AE13" i="6"/>
  <c r="O13" i="6"/>
  <c r="AE12" i="6"/>
  <c r="O12" i="6"/>
  <c r="AE11" i="6"/>
  <c r="O11" i="6"/>
  <c r="AE10" i="6"/>
  <c r="O10" i="6"/>
  <c r="AE9" i="6"/>
  <c r="O9" i="6"/>
  <c r="AE8" i="6"/>
  <c r="O8" i="6"/>
  <c r="AE7" i="6"/>
  <c r="O7" i="6"/>
  <c r="AE6" i="6"/>
  <c r="O6" i="6"/>
  <c r="AE5" i="6"/>
  <c r="O5" i="6"/>
  <c r="AG124" i="6" l="1"/>
  <c r="AG125" i="6"/>
  <c r="AE127" i="6"/>
  <c r="O127" i="6"/>
  <c r="AG111" i="6"/>
  <c r="AG112" i="6"/>
  <c r="AE111" i="6"/>
  <c r="O111" i="6"/>
  <c r="AG94" i="6"/>
  <c r="AG95" i="6"/>
  <c r="AE95" i="6"/>
  <c r="O95" i="6"/>
  <c r="O63" i="6"/>
  <c r="AG61" i="6"/>
  <c r="AG62" i="6"/>
  <c r="AE63" i="6"/>
  <c r="AG44" i="6"/>
  <c r="AG45" i="6"/>
  <c r="AE47" i="6"/>
  <c r="O47" i="6"/>
  <c r="AG31" i="6"/>
  <c r="AG32" i="6"/>
  <c r="AE31" i="6"/>
  <c r="O31" i="6"/>
  <c r="AG16" i="6"/>
  <c r="AG15" i="6"/>
  <c r="AE15" i="6"/>
  <c r="O15" i="6"/>
  <c r="AG144" i="5"/>
  <c r="AG143" i="5"/>
  <c r="AE141" i="5"/>
  <c r="O141" i="5"/>
  <c r="AE140" i="5"/>
  <c r="O140" i="5"/>
  <c r="AE139" i="5"/>
  <c r="O139" i="5"/>
  <c r="AE138" i="5"/>
  <c r="AE137" i="5"/>
  <c r="O137" i="5"/>
  <c r="AE136" i="5"/>
  <c r="O136" i="5"/>
  <c r="AE135" i="5"/>
  <c r="O135" i="5"/>
  <c r="AE134" i="5"/>
  <c r="O134" i="5"/>
  <c r="AE133" i="5"/>
  <c r="O133" i="5"/>
  <c r="AD127" i="5"/>
  <c r="AC127" i="5"/>
  <c r="AB127" i="5"/>
  <c r="AA127" i="5"/>
  <c r="Z127" i="5"/>
  <c r="Y127" i="5"/>
  <c r="X127" i="5"/>
  <c r="W127" i="5"/>
  <c r="V127" i="5"/>
  <c r="U127" i="5"/>
  <c r="T127" i="5"/>
  <c r="N127" i="5"/>
  <c r="M127" i="5"/>
  <c r="L127" i="5"/>
  <c r="K127" i="5"/>
  <c r="J127" i="5"/>
  <c r="I127" i="5"/>
  <c r="H127" i="5"/>
  <c r="G127" i="5"/>
  <c r="F127" i="5"/>
  <c r="E127" i="5"/>
  <c r="D127" i="5"/>
  <c r="AE126" i="5"/>
  <c r="O126" i="5"/>
  <c r="AE125" i="5"/>
  <c r="O125" i="5"/>
  <c r="AE124" i="5"/>
  <c r="O124" i="5"/>
  <c r="AE123" i="5"/>
  <c r="O123" i="5"/>
  <c r="AE122" i="5"/>
  <c r="O122" i="5"/>
  <c r="AE121" i="5"/>
  <c r="O121" i="5"/>
  <c r="AE120" i="5"/>
  <c r="O120" i="5"/>
  <c r="AE119" i="5"/>
  <c r="O119" i="5"/>
  <c r="AE118" i="5"/>
  <c r="O118" i="5"/>
  <c r="AE117" i="5"/>
  <c r="O117" i="5"/>
  <c r="AD111" i="5"/>
  <c r="AC111" i="5"/>
  <c r="AB111" i="5"/>
  <c r="AA111" i="5"/>
  <c r="Z111" i="5"/>
  <c r="Y111" i="5"/>
  <c r="X111" i="5"/>
  <c r="W111" i="5"/>
  <c r="V111" i="5"/>
  <c r="U111" i="5"/>
  <c r="T111" i="5"/>
  <c r="N111" i="5"/>
  <c r="M111" i="5"/>
  <c r="L111" i="5"/>
  <c r="K111" i="5"/>
  <c r="J111" i="5"/>
  <c r="I111" i="5"/>
  <c r="H111" i="5"/>
  <c r="G111" i="5"/>
  <c r="F111" i="5"/>
  <c r="E111" i="5"/>
  <c r="D111" i="5"/>
  <c r="AE110" i="5"/>
  <c r="O110" i="5"/>
  <c r="AE109" i="5"/>
  <c r="O109" i="5"/>
  <c r="AE108" i="5"/>
  <c r="O108" i="5"/>
  <c r="AE107" i="5"/>
  <c r="O107" i="5"/>
  <c r="AE106" i="5"/>
  <c r="O106" i="5"/>
  <c r="AE105" i="5"/>
  <c r="O105" i="5"/>
  <c r="AE104" i="5"/>
  <c r="O104" i="5"/>
  <c r="AE103" i="5"/>
  <c r="O103" i="5"/>
  <c r="AE102" i="5"/>
  <c r="O102" i="5"/>
  <c r="AE101" i="5"/>
  <c r="O101" i="5"/>
  <c r="AD95" i="5"/>
  <c r="AC95" i="5"/>
  <c r="AB95" i="5"/>
  <c r="AA95" i="5"/>
  <c r="Z95" i="5"/>
  <c r="Y95" i="5"/>
  <c r="X95" i="5"/>
  <c r="W95" i="5"/>
  <c r="V95" i="5"/>
  <c r="U95" i="5"/>
  <c r="T95" i="5"/>
  <c r="N95" i="5"/>
  <c r="M95" i="5"/>
  <c r="L95" i="5"/>
  <c r="K95" i="5"/>
  <c r="J95" i="5"/>
  <c r="I95" i="5"/>
  <c r="H95" i="5"/>
  <c r="G95" i="5"/>
  <c r="F95" i="5"/>
  <c r="E95" i="5"/>
  <c r="D95" i="5"/>
  <c r="AE94" i="5"/>
  <c r="O94" i="5"/>
  <c r="AE93" i="5"/>
  <c r="O93" i="5"/>
  <c r="AE92" i="5"/>
  <c r="O92" i="5"/>
  <c r="AE91" i="5"/>
  <c r="O91" i="5"/>
  <c r="AE90" i="5"/>
  <c r="O90" i="5"/>
  <c r="AE89" i="5"/>
  <c r="O89" i="5"/>
  <c r="AE88" i="5"/>
  <c r="O88" i="5"/>
  <c r="AE87" i="5"/>
  <c r="O87" i="5"/>
  <c r="AE86" i="5"/>
  <c r="O86" i="5"/>
  <c r="AE85" i="5"/>
  <c r="O85" i="5"/>
  <c r="AD79" i="5"/>
  <c r="AC79" i="5"/>
  <c r="AB79" i="5"/>
  <c r="AA79" i="5"/>
  <c r="Z79" i="5"/>
  <c r="Y79" i="5"/>
  <c r="X79" i="5"/>
  <c r="W79" i="5"/>
  <c r="V79" i="5"/>
  <c r="U79" i="5"/>
  <c r="T79" i="5"/>
  <c r="N79" i="5"/>
  <c r="M79" i="5"/>
  <c r="L79" i="5"/>
  <c r="K79" i="5"/>
  <c r="J79" i="5"/>
  <c r="I79" i="5"/>
  <c r="H79" i="5"/>
  <c r="G79" i="5"/>
  <c r="F79" i="5"/>
  <c r="E79" i="5"/>
  <c r="D79" i="5"/>
  <c r="AE78" i="5"/>
  <c r="O78" i="5"/>
  <c r="AE77" i="5"/>
  <c r="O77" i="5"/>
  <c r="AE76" i="5"/>
  <c r="O76" i="5"/>
  <c r="AE75" i="5"/>
  <c r="O75" i="5"/>
  <c r="AE74" i="5"/>
  <c r="O74" i="5"/>
  <c r="AE73" i="5"/>
  <c r="O73" i="5"/>
  <c r="AE72" i="5"/>
  <c r="O72" i="5"/>
  <c r="AE71" i="5"/>
  <c r="O71" i="5"/>
  <c r="AE70" i="5"/>
  <c r="O70" i="5"/>
  <c r="AE69" i="5"/>
  <c r="O69" i="5"/>
  <c r="AD63" i="5"/>
  <c r="AC63" i="5"/>
  <c r="AB63" i="5"/>
  <c r="AA63" i="5"/>
  <c r="Z63" i="5"/>
  <c r="Y63" i="5"/>
  <c r="X63" i="5"/>
  <c r="W63" i="5"/>
  <c r="V63" i="5"/>
  <c r="U63" i="5"/>
  <c r="T63" i="5"/>
  <c r="N63" i="5"/>
  <c r="M63" i="5"/>
  <c r="L63" i="5"/>
  <c r="K63" i="5"/>
  <c r="J63" i="5"/>
  <c r="I63" i="5"/>
  <c r="H63" i="5"/>
  <c r="G63" i="5"/>
  <c r="F63" i="5"/>
  <c r="E63" i="5"/>
  <c r="D63" i="5"/>
  <c r="AE62" i="5"/>
  <c r="O62" i="5"/>
  <c r="AE61" i="5"/>
  <c r="O61" i="5"/>
  <c r="AE60" i="5"/>
  <c r="O60" i="5"/>
  <c r="AE59" i="5"/>
  <c r="O59" i="5"/>
  <c r="AE58" i="5"/>
  <c r="O58" i="5"/>
  <c r="AE57" i="5"/>
  <c r="O57" i="5"/>
  <c r="AE56" i="5"/>
  <c r="O56" i="5"/>
  <c r="AE55" i="5"/>
  <c r="O55" i="5"/>
  <c r="AE54" i="5"/>
  <c r="O54" i="5"/>
  <c r="AE53" i="5"/>
  <c r="O53" i="5"/>
  <c r="AD47" i="5"/>
  <c r="AC47" i="5"/>
  <c r="AB47" i="5"/>
  <c r="AA47" i="5"/>
  <c r="Z47" i="5"/>
  <c r="Y47" i="5"/>
  <c r="X47" i="5"/>
  <c r="W47" i="5"/>
  <c r="V47" i="5"/>
  <c r="U47" i="5"/>
  <c r="T47" i="5"/>
  <c r="N47" i="5"/>
  <c r="M47" i="5"/>
  <c r="L47" i="5"/>
  <c r="K47" i="5"/>
  <c r="J47" i="5"/>
  <c r="I47" i="5"/>
  <c r="H47" i="5"/>
  <c r="G47" i="5"/>
  <c r="F47" i="5"/>
  <c r="E47" i="5"/>
  <c r="D47" i="5"/>
  <c r="AE46" i="5"/>
  <c r="O46" i="5"/>
  <c r="AE45" i="5"/>
  <c r="O45" i="5"/>
  <c r="AE44" i="5"/>
  <c r="O44" i="5"/>
  <c r="AE43" i="5"/>
  <c r="O43" i="5"/>
  <c r="AE42" i="5"/>
  <c r="O42" i="5"/>
  <c r="AE41" i="5"/>
  <c r="O41" i="5"/>
  <c r="AE40" i="5"/>
  <c r="O40" i="5"/>
  <c r="AE39" i="5"/>
  <c r="O39" i="5"/>
  <c r="AE38" i="5"/>
  <c r="O38" i="5"/>
  <c r="AE37" i="5"/>
  <c r="O37" i="5"/>
  <c r="AD31" i="5"/>
  <c r="AC31" i="5"/>
  <c r="AB31" i="5"/>
  <c r="AA31" i="5"/>
  <c r="Z31" i="5"/>
  <c r="Y31" i="5"/>
  <c r="X31" i="5"/>
  <c r="W31" i="5"/>
  <c r="V31" i="5"/>
  <c r="U31" i="5"/>
  <c r="T31" i="5"/>
  <c r="N31" i="5"/>
  <c r="M31" i="5"/>
  <c r="L31" i="5"/>
  <c r="K31" i="5"/>
  <c r="J31" i="5"/>
  <c r="I31" i="5"/>
  <c r="H31" i="5"/>
  <c r="G31" i="5"/>
  <c r="F31" i="5"/>
  <c r="E31" i="5"/>
  <c r="D31" i="5"/>
  <c r="AE30" i="5"/>
  <c r="O30" i="5"/>
  <c r="AE29" i="5"/>
  <c r="O29" i="5"/>
  <c r="AE28" i="5"/>
  <c r="O28" i="5"/>
  <c r="AE27" i="5"/>
  <c r="O27" i="5"/>
  <c r="AE26" i="5"/>
  <c r="O26" i="5"/>
  <c r="AE25" i="5"/>
  <c r="O25" i="5"/>
  <c r="AE24" i="5"/>
  <c r="O24" i="5"/>
  <c r="AE23" i="5"/>
  <c r="O23" i="5"/>
  <c r="AE22" i="5"/>
  <c r="O22" i="5"/>
  <c r="AE21" i="5"/>
  <c r="O21" i="5"/>
  <c r="AD15" i="5"/>
  <c r="AC15" i="5"/>
  <c r="AB15" i="5"/>
  <c r="AA15" i="5"/>
  <c r="Z15" i="5"/>
  <c r="Y15" i="5"/>
  <c r="X15" i="5"/>
  <c r="W15" i="5"/>
  <c r="V15" i="5"/>
  <c r="U15" i="5"/>
  <c r="T15" i="5"/>
  <c r="N15" i="5"/>
  <c r="M15" i="5"/>
  <c r="L15" i="5"/>
  <c r="K15" i="5"/>
  <c r="J15" i="5"/>
  <c r="I15" i="5"/>
  <c r="H15" i="5"/>
  <c r="G15" i="5"/>
  <c r="F15" i="5"/>
  <c r="E15" i="5"/>
  <c r="D15" i="5"/>
  <c r="AE14" i="5"/>
  <c r="O14" i="5"/>
  <c r="AE13" i="5"/>
  <c r="O13" i="5"/>
  <c r="AE12" i="5"/>
  <c r="O12" i="5"/>
  <c r="AE11" i="5"/>
  <c r="O11" i="5"/>
  <c r="AE10" i="5"/>
  <c r="O10" i="5"/>
  <c r="AE9" i="5"/>
  <c r="O9" i="5"/>
  <c r="AE8" i="5"/>
  <c r="O8" i="5"/>
  <c r="AE7" i="5"/>
  <c r="O7" i="5"/>
  <c r="AE6" i="5"/>
  <c r="O6" i="5"/>
  <c r="AE5" i="5"/>
  <c r="O5" i="5"/>
  <c r="AE63" i="5" l="1"/>
  <c r="AE95" i="5"/>
  <c r="AG94" i="5"/>
  <c r="AG44" i="5"/>
  <c r="AG78" i="5"/>
  <c r="AG16" i="5"/>
  <c r="AG31" i="5"/>
  <c r="AG112" i="5"/>
  <c r="AG124" i="5"/>
  <c r="O63" i="5"/>
  <c r="O95" i="5"/>
  <c r="AG15" i="5"/>
  <c r="O31" i="5"/>
  <c r="AG32" i="5"/>
  <c r="AE47" i="5"/>
  <c r="AG45" i="5"/>
  <c r="AG62" i="5"/>
  <c r="AG61" i="5"/>
  <c r="O79" i="5"/>
  <c r="AG79" i="5"/>
  <c r="O111" i="5"/>
  <c r="AG111" i="5"/>
  <c r="O127" i="5"/>
  <c r="O47" i="5"/>
  <c r="AG95" i="5"/>
  <c r="AG125" i="5"/>
  <c r="O15" i="5"/>
  <c r="AE15" i="5"/>
  <c r="AE31" i="5"/>
  <c r="AE79" i="5"/>
  <c r="AE111" i="5"/>
  <c r="AE127" i="5"/>
  <c r="AG144" i="4"/>
  <c r="AG143" i="4"/>
  <c r="AE141" i="4"/>
  <c r="O141" i="4"/>
  <c r="AE140" i="4"/>
  <c r="O140" i="4"/>
  <c r="AE139" i="4"/>
  <c r="O139" i="4"/>
  <c r="AE138" i="4"/>
  <c r="AE137" i="4"/>
  <c r="O137" i="4"/>
  <c r="AE136" i="4"/>
  <c r="O136" i="4"/>
  <c r="AE135" i="4"/>
  <c r="O135" i="4"/>
  <c r="AE134" i="4"/>
  <c r="O134" i="4"/>
  <c r="AE133" i="4"/>
  <c r="O133" i="4"/>
  <c r="AD127" i="4"/>
  <c r="AC127" i="4"/>
  <c r="AB127" i="4"/>
  <c r="AA127" i="4"/>
  <c r="Z127" i="4"/>
  <c r="Y127" i="4"/>
  <c r="X127" i="4"/>
  <c r="W127" i="4"/>
  <c r="V127" i="4"/>
  <c r="U127" i="4"/>
  <c r="T127" i="4"/>
  <c r="N127" i="4"/>
  <c r="M127" i="4"/>
  <c r="L127" i="4"/>
  <c r="K127" i="4"/>
  <c r="J127" i="4"/>
  <c r="I127" i="4"/>
  <c r="H127" i="4"/>
  <c r="G127" i="4"/>
  <c r="F127" i="4"/>
  <c r="E127" i="4"/>
  <c r="D127" i="4"/>
  <c r="AE126" i="4"/>
  <c r="O126" i="4"/>
  <c r="AE125" i="4"/>
  <c r="O125" i="4"/>
  <c r="AE124" i="4"/>
  <c r="O124" i="4"/>
  <c r="AE123" i="4"/>
  <c r="O123" i="4"/>
  <c r="AE122" i="4"/>
  <c r="O122" i="4"/>
  <c r="AE121" i="4"/>
  <c r="O121" i="4"/>
  <c r="AE120" i="4"/>
  <c r="O120" i="4"/>
  <c r="AE119" i="4"/>
  <c r="O119" i="4"/>
  <c r="AE118" i="4"/>
  <c r="O118" i="4"/>
  <c r="AE117" i="4"/>
  <c r="O117" i="4"/>
  <c r="AD111" i="4"/>
  <c r="AC111" i="4"/>
  <c r="AB111" i="4"/>
  <c r="AA111" i="4"/>
  <c r="Z111" i="4"/>
  <c r="Y111" i="4"/>
  <c r="X111" i="4"/>
  <c r="W111" i="4"/>
  <c r="V111" i="4"/>
  <c r="U111" i="4"/>
  <c r="T111" i="4"/>
  <c r="N111" i="4"/>
  <c r="M111" i="4"/>
  <c r="L111" i="4"/>
  <c r="K111" i="4"/>
  <c r="J111" i="4"/>
  <c r="I111" i="4"/>
  <c r="H111" i="4"/>
  <c r="G111" i="4"/>
  <c r="F111" i="4"/>
  <c r="E111" i="4"/>
  <c r="D111" i="4"/>
  <c r="AE110" i="4"/>
  <c r="O110" i="4"/>
  <c r="AE109" i="4"/>
  <c r="O109" i="4"/>
  <c r="AE108" i="4"/>
  <c r="O108" i="4"/>
  <c r="AE107" i="4"/>
  <c r="O107" i="4"/>
  <c r="AE106" i="4"/>
  <c r="O106" i="4"/>
  <c r="AE105" i="4"/>
  <c r="O105" i="4"/>
  <c r="AE104" i="4"/>
  <c r="O104" i="4"/>
  <c r="AE103" i="4"/>
  <c r="O103" i="4"/>
  <c r="AE102" i="4"/>
  <c r="O102" i="4"/>
  <c r="AE101" i="4"/>
  <c r="O101" i="4"/>
  <c r="AD95" i="4"/>
  <c r="AG94" i="4" s="1"/>
  <c r="AC95" i="4"/>
  <c r="AB95" i="4"/>
  <c r="AA95" i="4"/>
  <c r="Z95" i="4"/>
  <c r="Y95" i="4"/>
  <c r="X95" i="4"/>
  <c r="W95" i="4"/>
  <c r="V95" i="4"/>
  <c r="U95" i="4"/>
  <c r="T95" i="4"/>
  <c r="N95" i="4"/>
  <c r="M95" i="4"/>
  <c r="L95" i="4"/>
  <c r="K95" i="4"/>
  <c r="J95" i="4"/>
  <c r="I95" i="4"/>
  <c r="H95" i="4"/>
  <c r="G95" i="4"/>
  <c r="F95" i="4"/>
  <c r="E95" i="4"/>
  <c r="D95" i="4"/>
  <c r="AE94" i="4"/>
  <c r="O94" i="4"/>
  <c r="AE93" i="4"/>
  <c r="O93" i="4"/>
  <c r="AE92" i="4"/>
  <c r="O92" i="4"/>
  <c r="AE91" i="4"/>
  <c r="O91" i="4"/>
  <c r="AE90" i="4"/>
  <c r="O90" i="4"/>
  <c r="AE89" i="4"/>
  <c r="O89" i="4"/>
  <c r="AE88" i="4"/>
  <c r="O88" i="4"/>
  <c r="AE87" i="4"/>
  <c r="O87" i="4"/>
  <c r="AE86" i="4"/>
  <c r="O86" i="4"/>
  <c r="AE85" i="4"/>
  <c r="O85" i="4"/>
  <c r="AD79" i="4"/>
  <c r="AC79" i="4"/>
  <c r="AB79" i="4"/>
  <c r="AA79" i="4"/>
  <c r="Z79" i="4"/>
  <c r="Y79" i="4"/>
  <c r="X79" i="4"/>
  <c r="W79" i="4"/>
  <c r="V79" i="4"/>
  <c r="U79" i="4"/>
  <c r="T79" i="4"/>
  <c r="N79" i="4"/>
  <c r="M79" i="4"/>
  <c r="L79" i="4"/>
  <c r="K79" i="4"/>
  <c r="J79" i="4"/>
  <c r="I79" i="4"/>
  <c r="H79" i="4"/>
  <c r="G79" i="4"/>
  <c r="F79" i="4"/>
  <c r="E79" i="4"/>
  <c r="D79" i="4"/>
  <c r="AE78" i="4"/>
  <c r="O78" i="4"/>
  <c r="AE77" i="4"/>
  <c r="O77" i="4"/>
  <c r="AE76" i="4"/>
  <c r="O76" i="4"/>
  <c r="AE75" i="4"/>
  <c r="O75" i="4"/>
  <c r="AE74" i="4"/>
  <c r="O74" i="4"/>
  <c r="AE73" i="4"/>
  <c r="O73" i="4"/>
  <c r="AE72" i="4"/>
  <c r="O72" i="4"/>
  <c r="AE71" i="4"/>
  <c r="O71" i="4"/>
  <c r="AE70" i="4"/>
  <c r="O70" i="4"/>
  <c r="AE69" i="4"/>
  <c r="O69" i="4"/>
  <c r="AD63" i="4"/>
  <c r="AC63" i="4"/>
  <c r="AB63" i="4"/>
  <c r="AA63" i="4"/>
  <c r="Z63" i="4"/>
  <c r="Y63" i="4"/>
  <c r="X63" i="4"/>
  <c r="W63" i="4"/>
  <c r="V63" i="4"/>
  <c r="U63" i="4"/>
  <c r="T63" i="4"/>
  <c r="N63" i="4"/>
  <c r="M63" i="4"/>
  <c r="L63" i="4"/>
  <c r="K63" i="4"/>
  <c r="J63" i="4"/>
  <c r="I63" i="4"/>
  <c r="H63" i="4"/>
  <c r="G63" i="4"/>
  <c r="F63" i="4"/>
  <c r="E63" i="4"/>
  <c r="D63" i="4"/>
  <c r="AE62" i="4"/>
  <c r="O62" i="4"/>
  <c r="AE61" i="4"/>
  <c r="O61" i="4"/>
  <c r="AE60" i="4"/>
  <c r="O60" i="4"/>
  <c r="AE59" i="4"/>
  <c r="O59" i="4"/>
  <c r="AE58" i="4"/>
  <c r="O58" i="4"/>
  <c r="AE57" i="4"/>
  <c r="O57" i="4"/>
  <c r="AE56" i="4"/>
  <c r="O56" i="4"/>
  <c r="AE55" i="4"/>
  <c r="O55" i="4"/>
  <c r="AE54" i="4"/>
  <c r="O54" i="4"/>
  <c r="AE53" i="4"/>
  <c r="O53" i="4"/>
  <c r="AD47" i="4"/>
  <c r="AC47" i="4"/>
  <c r="AB47" i="4"/>
  <c r="AA47" i="4"/>
  <c r="Z47" i="4"/>
  <c r="Y47" i="4"/>
  <c r="X47" i="4"/>
  <c r="W47" i="4"/>
  <c r="V47" i="4"/>
  <c r="U47" i="4"/>
  <c r="T47" i="4"/>
  <c r="N47" i="4"/>
  <c r="M47" i="4"/>
  <c r="L47" i="4"/>
  <c r="K47" i="4"/>
  <c r="J47" i="4"/>
  <c r="I47" i="4"/>
  <c r="H47" i="4"/>
  <c r="G47" i="4"/>
  <c r="F47" i="4"/>
  <c r="E47" i="4"/>
  <c r="D47" i="4"/>
  <c r="AE46" i="4"/>
  <c r="O46" i="4"/>
  <c r="AE45" i="4"/>
  <c r="O45" i="4"/>
  <c r="AE44" i="4"/>
  <c r="O44" i="4"/>
  <c r="AE43" i="4"/>
  <c r="O43" i="4"/>
  <c r="AE42" i="4"/>
  <c r="O42" i="4"/>
  <c r="AE41" i="4"/>
  <c r="O41" i="4"/>
  <c r="AE40" i="4"/>
  <c r="O40" i="4"/>
  <c r="AE39" i="4"/>
  <c r="O39" i="4"/>
  <c r="AE38" i="4"/>
  <c r="O38" i="4"/>
  <c r="AE37" i="4"/>
  <c r="O37" i="4"/>
  <c r="AD31" i="4"/>
  <c r="AC31" i="4"/>
  <c r="AB31" i="4"/>
  <c r="AA31" i="4"/>
  <c r="Z31" i="4"/>
  <c r="Y31" i="4"/>
  <c r="X31" i="4"/>
  <c r="W31" i="4"/>
  <c r="V31" i="4"/>
  <c r="U31" i="4"/>
  <c r="T31" i="4"/>
  <c r="N31" i="4"/>
  <c r="M31" i="4"/>
  <c r="L31" i="4"/>
  <c r="K31" i="4"/>
  <c r="J31" i="4"/>
  <c r="I31" i="4"/>
  <c r="H31" i="4"/>
  <c r="G31" i="4"/>
  <c r="F31" i="4"/>
  <c r="E31" i="4"/>
  <c r="D31" i="4"/>
  <c r="AE30" i="4"/>
  <c r="O30" i="4"/>
  <c r="AE29" i="4"/>
  <c r="O29" i="4"/>
  <c r="AE28" i="4"/>
  <c r="O28" i="4"/>
  <c r="AE27" i="4"/>
  <c r="O27" i="4"/>
  <c r="AE26" i="4"/>
  <c r="O26" i="4"/>
  <c r="AE25" i="4"/>
  <c r="O25" i="4"/>
  <c r="AE24" i="4"/>
  <c r="O24" i="4"/>
  <c r="AE23" i="4"/>
  <c r="O23" i="4"/>
  <c r="AE22" i="4"/>
  <c r="O22" i="4"/>
  <c r="AE21" i="4"/>
  <c r="O21" i="4"/>
  <c r="AD15" i="4"/>
  <c r="AC15" i="4"/>
  <c r="AB15" i="4"/>
  <c r="AA15" i="4"/>
  <c r="Z15" i="4"/>
  <c r="Y15" i="4"/>
  <c r="X15" i="4"/>
  <c r="W15" i="4"/>
  <c r="V15" i="4"/>
  <c r="U15" i="4"/>
  <c r="T15" i="4"/>
  <c r="N15" i="4"/>
  <c r="M15" i="4"/>
  <c r="L15" i="4"/>
  <c r="K15" i="4"/>
  <c r="J15" i="4"/>
  <c r="I15" i="4"/>
  <c r="H15" i="4"/>
  <c r="G15" i="4"/>
  <c r="F15" i="4"/>
  <c r="E15" i="4"/>
  <c r="D15" i="4"/>
  <c r="AE14" i="4"/>
  <c r="O14" i="4"/>
  <c r="AE13" i="4"/>
  <c r="O13" i="4"/>
  <c r="AE12" i="4"/>
  <c r="O12" i="4"/>
  <c r="AE11" i="4"/>
  <c r="O11" i="4"/>
  <c r="AE10" i="4"/>
  <c r="O10" i="4"/>
  <c r="AE9" i="4"/>
  <c r="O9" i="4"/>
  <c r="AE8" i="4"/>
  <c r="O8" i="4"/>
  <c r="AE7" i="4"/>
  <c r="O7" i="4"/>
  <c r="AE6" i="4"/>
  <c r="O6" i="4"/>
  <c r="AE5" i="4"/>
  <c r="O5" i="4"/>
  <c r="O111" i="4" l="1"/>
  <c r="AG15" i="4"/>
  <c r="AG45" i="4"/>
  <c r="AG44" i="4"/>
  <c r="AG78" i="4"/>
  <c r="AG95" i="4"/>
  <c r="AG111" i="4"/>
  <c r="AE95" i="4"/>
  <c r="AE111" i="4"/>
  <c r="AE15" i="4"/>
  <c r="O63" i="4"/>
  <c r="AE47" i="4"/>
  <c r="AG62" i="4"/>
  <c r="AG61" i="4"/>
  <c r="O79" i="4"/>
  <c r="AG125" i="4"/>
  <c r="AG124" i="4"/>
  <c r="AG31" i="4"/>
  <c r="O47" i="4"/>
  <c r="O15" i="4"/>
  <c r="AG16" i="4"/>
  <c r="O31" i="4"/>
  <c r="AE79" i="4"/>
  <c r="AG112" i="4"/>
  <c r="AE127" i="4"/>
  <c r="O127" i="4"/>
  <c r="AE63" i="4"/>
  <c r="AG79" i="4"/>
  <c r="AE31" i="4"/>
  <c r="AG32" i="4"/>
  <c r="O95" i="4"/>
  <c r="AD127" i="3"/>
  <c r="AC127" i="3"/>
  <c r="AB127" i="3"/>
  <c r="AA127" i="3"/>
  <c r="Z127" i="3"/>
  <c r="Y127" i="3"/>
  <c r="X127" i="3"/>
  <c r="W127" i="3"/>
  <c r="V127" i="3"/>
  <c r="U127" i="3"/>
  <c r="T127" i="3"/>
  <c r="AE126" i="3"/>
  <c r="AE125" i="3"/>
  <c r="AE124" i="3"/>
  <c r="AE123" i="3"/>
  <c r="AE122" i="3"/>
  <c r="AE121" i="3"/>
  <c r="AE120" i="3"/>
  <c r="AE119" i="3"/>
  <c r="AE118" i="3"/>
  <c r="AE117" i="3"/>
  <c r="N111" i="3"/>
  <c r="M111" i="3"/>
  <c r="L111" i="3"/>
  <c r="K111" i="3"/>
  <c r="J111" i="3"/>
  <c r="I111" i="3"/>
  <c r="H111" i="3"/>
  <c r="G111" i="3"/>
  <c r="F111" i="3"/>
  <c r="E111" i="3"/>
  <c r="D111" i="3"/>
  <c r="O110" i="3"/>
  <c r="O109" i="3"/>
  <c r="O108" i="3"/>
  <c r="O107" i="3"/>
  <c r="O106" i="3"/>
  <c r="O105" i="3"/>
  <c r="O104" i="3"/>
  <c r="O103" i="3"/>
  <c r="O102" i="3"/>
  <c r="O101" i="3"/>
  <c r="N127" i="3"/>
  <c r="M127" i="3"/>
  <c r="L127" i="3"/>
  <c r="K127" i="3"/>
  <c r="J127" i="3"/>
  <c r="I127" i="3"/>
  <c r="H127" i="3"/>
  <c r="G127" i="3"/>
  <c r="F127" i="3"/>
  <c r="E127" i="3"/>
  <c r="D127" i="3"/>
  <c r="O126" i="3"/>
  <c r="O125" i="3"/>
  <c r="O124" i="3"/>
  <c r="O123" i="3"/>
  <c r="O122" i="3"/>
  <c r="O121" i="3"/>
  <c r="O120" i="3"/>
  <c r="O119" i="3"/>
  <c r="O118" i="3"/>
  <c r="O117" i="3"/>
  <c r="AD111" i="3"/>
  <c r="AC111" i="3"/>
  <c r="AB111" i="3"/>
  <c r="AA111" i="3"/>
  <c r="Z111" i="3"/>
  <c r="Y111" i="3"/>
  <c r="X111" i="3"/>
  <c r="W111" i="3"/>
  <c r="V111" i="3"/>
  <c r="U111" i="3"/>
  <c r="T111" i="3"/>
  <c r="AE110" i="3"/>
  <c r="AE109" i="3"/>
  <c r="AE108" i="3"/>
  <c r="AE107" i="3"/>
  <c r="AE106" i="3"/>
  <c r="AE105" i="3"/>
  <c r="AE104" i="3"/>
  <c r="AE103" i="3"/>
  <c r="AE102" i="3"/>
  <c r="AE101" i="3"/>
  <c r="AD95" i="3"/>
  <c r="AC95" i="3"/>
  <c r="AB95" i="3"/>
  <c r="AA95" i="3"/>
  <c r="Z95" i="3"/>
  <c r="Y95" i="3"/>
  <c r="X95" i="3"/>
  <c r="W95" i="3"/>
  <c r="V95" i="3"/>
  <c r="U95" i="3"/>
  <c r="T95" i="3"/>
  <c r="AE94" i="3"/>
  <c r="AE93" i="3"/>
  <c r="AE92" i="3"/>
  <c r="AE91" i="3"/>
  <c r="AE90" i="3"/>
  <c r="AE89" i="3"/>
  <c r="AE88" i="3"/>
  <c r="AE87" i="3"/>
  <c r="AE86" i="3"/>
  <c r="AE85" i="3"/>
  <c r="N95" i="3"/>
  <c r="M95" i="3"/>
  <c r="L95" i="3"/>
  <c r="K95" i="3"/>
  <c r="J95" i="3"/>
  <c r="I95" i="3"/>
  <c r="H95" i="3"/>
  <c r="G95" i="3"/>
  <c r="F95" i="3"/>
  <c r="E95" i="3"/>
  <c r="D95" i="3"/>
  <c r="O94" i="3"/>
  <c r="O93" i="3"/>
  <c r="O92" i="3"/>
  <c r="O91" i="3"/>
  <c r="O90" i="3"/>
  <c r="O89" i="3"/>
  <c r="O88" i="3"/>
  <c r="O87" i="3"/>
  <c r="O86" i="3"/>
  <c r="O85" i="3"/>
  <c r="AD79" i="3"/>
  <c r="AC79" i="3"/>
  <c r="AB79" i="3"/>
  <c r="AA79" i="3"/>
  <c r="Z79" i="3"/>
  <c r="Y79" i="3"/>
  <c r="X79" i="3"/>
  <c r="W79" i="3"/>
  <c r="V79" i="3"/>
  <c r="U79" i="3"/>
  <c r="T79" i="3"/>
  <c r="AE78" i="3"/>
  <c r="AE77" i="3"/>
  <c r="AE76" i="3"/>
  <c r="AE75" i="3"/>
  <c r="AE74" i="3"/>
  <c r="AE73" i="3"/>
  <c r="AE72" i="3"/>
  <c r="AE71" i="3"/>
  <c r="AE70" i="3"/>
  <c r="AE69" i="3"/>
  <c r="AD63" i="3"/>
  <c r="AC63" i="3"/>
  <c r="AB63" i="3"/>
  <c r="AA63" i="3"/>
  <c r="Z63" i="3"/>
  <c r="Y63" i="3"/>
  <c r="X63" i="3"/>
  <c r="W63" i="3"/>
  <c r="V63" i="3"/>
  <c r="U63" i="3"/>
  <c r="T63" i="3"/>
  <c r="AE62" i="3"/>
  <c r="AE61" i="3"/>
  <c r="AE60" i="3"/>
  <c r="AE59" i="3"/>
  <c r="AE58" i="3"/>
  <c r="AE57" i="3"/>
  <c r="AE56" i="3"/>
  <c r="AE55" i="3"/>
  <c r="AE54" i="3"/>
  <c r="AE53" i="3"/>
  <c r="N63" i="3"/>
  <c r="M63" i="3"/>
  <c r="L63" i="3"/>
  <c r="K63" i="3"/>
  <c r="J63" i="3"/>
  <c r="I63" i="3"/>
  <c r="H63" i="3"/>
  <c r="G63" i="3"/>
  <c r="F63" i="3"/>
  <c r="E63" i="3"/>
  <c r="D63" i="3"/>
  <c r="O62" i="3"/>
  <c r="O61" i="3"/>
  <c r="O60" i="3"/>
  <c r="O59" i="3"/>
  <c r="O58" i="3"/>
  <c r="O57" i="3"/>
  <c r="O56" i="3"/>
  <c r="O55" i="3"/>
  <c r="O54" i="3"/>
  <c r="O53" i="3"/>
  <c r="N79" i="3"/>
  <c r="M79" i="3"/>
  <c r="L79" i="3"/>
  <c r="K79" i="3"/>
  <c r="J79" i="3"/>
  <c r="I79" i="3"/>
  <c r="H79" i="3"/>
  <c r="G79" i="3"/>
  <c r="F79" i="3"/>
  <c r="E79" i="3"/>
  <c r="D79" i="3"/>
  <c r="O78" i="3"/>
  <c r="O77" i="3"/>
  <c r="O76" i="3"/>
  <c r="O75" i="3"/>
  <c r="O74" i="3"/>
  <c r="O73" i="3"/>
  <c r="O72" i="3"/>
  <c r="O71" i="3"/>
  <c r="O70" i="3"/>
  <c r="O69" i="3"/>
  <c r="AD47" i="3"/>
  <c r="AC47" i="3"/>
  <c r="AB47" i="3"/>
  <c r="AA47" i="3"/>
  <c r="Z47" i="3"/>
  <c r="Y47" i="3"/>
  <c r="X47" i="3"/>
  <c r="W47" i="3"/>
  <c r="V47" i="3"/>
  <c r="U47" i="3"/>
  <c r="T47" i="3"/>
  <c r="AE46" i="3"/>
  <c r="AE45" i="3"/>
  <c r="AE44" i="3"/>
  <c r="AE43" i="3"/>
  <c r="AE42" i="3"/>
  <c r="AE41" i="3"/>
  <c r="AE40" i="3"/>
  <c r="AE39" i="3"/>
  <c r="AE38" i="3"/>
  <c r="AE37" i="3"/>
  <c r="N47" i="3"/>
  <c r="M47" i="3"/>
  <c r="L47" i="3"/>
  <c r="K47" i="3"/>
  <c r="J47" i="3"/>
  <c r="I47" i="3"/>
  <c r="H47" i="3"/>
  <c r="G47" i="3"/>
  <c r="F47" i="3"/>
  <c r="E47" i="3"/>
  <c r="D47" i="3"/>
  <c r="O46" i="3"/>
  <c r="O45" i="3"/>
  <c r="O44" i="3"/>
  <c r="O43" i="3"/>
  <c r="O42" i="3"/>
  <c r="O41" i="3"/>
  <c r="O40" i="3"/>
  <c r="O39" i="3"/>
  <c r="O38" i="3"/>
  <c r="O37" i="3"/>
  <c r="AD31" i="3"/>
  <c r="AC31" i="3"/>
  <c r="AB31" i="3"/>
  <c r="AA31" i="3"/>
  <c r="Z31" i="3"/>
  <c r="Y31" i="3"/>
  <c r="X31" i="3"/>
  <c r="W31" i="3"/>
  <c r="V31" i="3"/>
  <c r="U31" i="3"/>
  <c r="T31" i="3"/>
  <c r="AE30" i="3"/>
  <c r="AE29" i="3"/>
  <c r="AE28" i="3"/>
  <c r="AE27" i="3"/>
  <c r="AE26" i="3"/>
  <c r="AE25" i="3"/>
  <c r="AE24" i="3"/>
  <c r="AE23" i="3"/>
  <c r="AE22" i="3"/>
  <c r="AE21" i="3"/>
  <c r="N31" i="3"/>
  <c r="M31" i="3"/>
  <c r="L31" i="3"/>
  <c r="K31" i="3"/>
  <c r="J31" i="3"/>
  <c r="I31" i="3"/>
  <c r="H31" i="3"/>
  <c r="G31" i="3"/>
  <c r="F31" i="3"/>
  <c r="E31" i="3"/>
  <c r="D31" i="3"/>
  <c r="O30" i="3"/>
  <c r="O29" i="3"/>
  <c r="O28" i="3"/>
  <c r="O27" i="3"/>
  <c r="O26" i="3"/>
  <c r="O25" i="3"/>
  <c r="O24" i="3"/>
  <c r="O23" i="3"/>
  <c r="O22" i="3"/>
  <c r="O21" i="3"/>
  <c r="AD15" i="3"/>
  <c r="AC15" i="3"/>
  <c r="AB15" i="3"/>
  <c r="AA15" i="3"/>
  <c r="Z15" i="3"/>
  <c r="Y15" i="3"/>
  <c r="X15" i="3"/>
  <c r="W15" i="3"/>
  <c r="V15" i="3"/>
  <c r="U15" i="3"/>
  <c r="T15" i="3"/>
  <c r="AE14" i="3"/>
  <c r="AE13" i="3"/>
  <c r="AE12" i="3"/>
  <c r="AE11" i="3"/>
  <c r="AE10" i="3"/>
  <c r="AE9" i="3"/>
  <c r="AE8" i="3"/>
  <c r="AE7" i="3"/>
  <c r="AE6" i="3"/>
  <c r="AE5" i="3"/>
  <c r="N15" i="3"/>
  <c r="M15" i="3"/>
  <c r="L15" i="3"/>
  <c r="K15" i="3"/>
  <c r="J15" i="3"/>
  <c r="I15" i="3"/>
  <c r="H15" i="3"/>
  <c r="G15" i="3"/>
  <c r="F15" i="3"/>
  <c r="E15" i="3"/>
  <c r="D15" i="3"/>
  <c r="O14" i="3"/>
  <c r="O13" i="3"/>
  <c r="O12" i="3"/>
  <c r="O11" i="3"/>
  <c r="O10" i="3"/>
  <c r="O9" i="3"/>
  <c r="O8" i="3"/>
  <c r="O7" i="3"/>
  <c r="O6" i="3"/>
  <c r="O5" i="3"/>
  <c r="AG144" i="3"/>
  <c r="AG143" i="3"/>
  <c r="AE141" i="3"/>
  <c r="O141" i="3"/>
  <c r="AE140" i="3"/>
  <c r="O140" i="3"/>
  <c r="AE139" i="3"/>
  <c r="O139" i="3"/>
  <c r="AE138" i="3"/>
  <c r="AE137" i="3"/>
  <c r="O137" i="3"/>
  <c r="AE136" i="3"/>
  <c r="O136" i="3"/>
  <c r="AE135" i="3"/>
  <c r="O135" i="3"/>
  <c r="AE134" i="3"/>
  <c r="O134" i="3"/>
  <c r="AE133" i="3"/>
  <c r="O133" i="3"/>
  <c r="AG44" i="3" l="1"/>
  <c r="AG94" i="3"/>
  <c r="AG124" i="3"/>
  <c r="AG15" i="3"/>
  <c r="AG111" i="3"/>
  <c r="AG78" i="3"/>
  <c r="AE63" i="3"/>
  <c r="AG31" i="3"/>
  <c r="O31" i="3"/>
  <c r="O15" i="3"/>
  <c r="AE127" i="3"/>
  <c r="AG125" i="3"/>
  <c r="O111" i="3"/>
  <c r="O127" i="3"/>
  <c r="AG112" i="3"/>
  <c r="AE111" i="3"/>
  <c r="AE95" i="3"/>
  <c r="O95" i="3"/>
  <c r="AE79" i="3"/>
  <c r="O79" i="3"/>
  <c r="AG79" i="3"/>
  <c r="AG61" i="3"/>
  <c r="O63" i="3"/>
  <c r="AG62" i="3"/>
  <c r="AE47" i="3"/>
  <c r="O47" i="3"/>
  <c r="AG45" i="3"/>
  <c r="AE31" i="3"/>
  <c r="AG32" i="3"/>
  <c r="AG95" i="3"/>
  <c r="AE15" i="3"/>
  <c r="AG16" i="3"/>
  <c r="O73" i="2"/>
  <c r="N127" i="2" l="1"/>
  <c r="M127" i="2"/>
  <c r="L127" i="2"/>
  <c r="K127" i="2"/>
  <c r="J127" i="2"/>
  <c r="I127" i="2"/>
  <c r="H127" i="2"/>
  <c r="G127" i="2"/>
  <c r="F127" i="2"/>
  <c r="E127" i="2"/>
  <c r="D127" i="2"/>
  <c r="O126" i="2"/>
  <c r="O125" i="2"/>
  <c r="O124" i="2"/>
  <c r="O123" i="2"/>
  <c r="O122" i="2"/>
  <c r="O121" i="2"/>
  <c r="O120" i="2"/>
  <c r="O119" i="2"/>
  <c r="O118" i="2"/>
  <c r="O117" i="2"/>
  <c r="AD127" i="2"/>
  <c r="AC127" i="2"/>
  <c r="AB127" i="2"/>
  <c r="AA127" i="2"/>
  <c r="Z127" i="2"/>
  <c r="Y127" i="2"/>
  <c r="X127" i="2"/>
  <c r="W127" i="2"/>
  <c r="V127" i="2"/>
  <c r="U127" i="2"/>
  <c r="T127" i="2"/>
  <c r="AE126" i="2"/>
  <c r="AE125" i="2"/>
  <c r="AE124" i="2"/>
  <c r="AE123" i="2"/>
  <c r="AE122" i="2"/>
  <c r="AE121" i="2"/>
  <c r="AE120" i="2"/>
  <c r="AE119" i="2"/>
  <c r="AE118" i="2"/>
  <c r="AE117" i="2"/>
  <c r="N111" i="2"/>
  <c r="M111" i="2"/>
  <c r="L111" i="2"/>
  <c r="K111" i="2"/>
  <c r="J111" i="2"/>
  <c r="I111" i="2"/>
  <c r="H111" i="2"/>
  <c r="G111" i="2"/>
  <c r="F111" i="2"/>
  <c r="E111" i="2"/>
  <c r="D111" i="2"/>
  <c r="O110" i="2"/>
  <c r="O109" i="2"/>
  <c r="O108" i="2"/>
  <c r="O107" i="2"/>
  <c r="O106" i="2"/>
  <c r="O105" i="2"/>
  <c r="O104" i="2"/>
  <c r="O103" i="2"/>
  <c r="O102" i="2"/>
  <c r="O101" i="2"/>
  <c r="AD111" i="2"/>
  <c r="AC111" i="2"/>
  <c r="AB111" i="2"/>
  <c r="AA111" i="2"/>
  <c r="Z111" i="2"/>
  <c r="Y111" i="2"/>
  <c r="X111" i="2"/>
  <c r="W111" i="2"/>
  <c r="V111" i="2"/>
  <c r="U111" i="2"/>
  <c r="T111" i="2"/>
  <c r="AE110" i="2"/>
  <c r="AE109" i="2"/>
  <c r="AE108" i="2"/>
  <c r="AE107" i="2"/>
  <c r="AE106" i="2"/>
  <c r="AE105" i="2"/>
  <c r="AE104" i="2"/>
  <c r="AE103" i="2"/>
  <c r="AE102" i="2"/>
  <c r="AE101" i="2"/>
  <c r="AD95" i="2"/>
  <c r="AC95" i="2"/>
  <c r="AB95" i="2"/>
  <c r="AA95" i="2"/>
  <c r="Z95" i="2"/>
  <c r="Y95" i="2"/>
  <c r="X95" i="2"/>
  <c r="W95" i="2"/>
  <c r="V95" i="2"/>
  <c r="U95" i="2"/>
  <c r="T95" i="2"/>
  <c r="AE94" i="2"/>
  <c r="AE93" i="2"/>
  <c r="AE92" i="2"/>
  <c r="AE91" i="2"/>
  <c r="AE90" i="2"/>
  <c r="AE89" i="2"/>
  <c r="AE88" i="2"/>
  <c r="AE87" i="2"/>
  <c r="AE86" i="2"/>
  <c r="AE85" i="2"/>
  <c r="N79" i="2"/>
  <c r="M79" i="2"/>
  <c r="L79" i="2"/>
  <c r="K79" i="2"/>
  <c r="J79" i="2"/>
  <c r="I79" i="2"/>
  <c r="H79" i="2"/>
  <c r="G79" i="2"/>
  <c r="F79" i="2"/>
  <c r="E79" i="2"/>
  <c r="D79" i="2"/>
  <c r="O78" i="2"/>
  <c r="O77" i="2"/>
  <c r="O76" i="2"/>
  <c r="O75" i="2"/>
  <c r="O74" i="2"/>
  <c r="O72" i="2"/>
  <c r="O71" i="2"/>
  <c r="O70" i="2"/>
  <c r="O69" i="2"/>
  <c r="AD63" i="2"/>
  <c r="AC63" i="2"/>
  <c r="AB63" i="2"/>
  <c r="AA63" i="2"/>
  <c r="Z63" i="2"/>
  <c r="Y63" i="2"/>
  <c r="X63" i="2"/>
  <c r="W63" i="2"/>
  <c r="V63" i="2"/>
  <c r="U63" i="2"/>
  <c r="T63" i="2"/>
  <c r="AE62" i="2"/>
  <c r="AE61" i="2"/>
  <c r="AE60" i="2"/>
  <c r="AE59" i="2"/>
  <c r="AE58" i="2"/>
  <c r="AE57" i="2"/>
  <c r="AE56" i="2"/>
  <c r="AE55" i="2"/>
  <c r="AE54" i="2"/>
  <c r="AE53" i="2"/>
  <c r="N63" i="2"/>
  <c r="M63" i="2"/>
  <c r="L63" i="2"/>
  <c r="K63" i="2"/>
  <c r="J63" i="2"/>
  <c r="I63" i="2"/>
  <c r="H63" i="2"/>
  <c r="G63" i="2"/>
  <c r="F63" i="2"/>
  <c r="E63" i="2"/>
  <c r="D63" i="2"/>
  <c r="O62" i="2"/>
  <c r="O61" i="2"/>
  <c r="O60" i="2"/>
  <c r="O59" i="2"/>
  <c r="O58" i="2"/>
  <c r="O57" i="2"/>
  <c r="O56" i="2"/>
  <c r="O55" i="2"/>
  <c r="O54" i="2"/>
  <c r="O53" i="2"/>
  <c r="AD47" i="2"/>
  <c r="AC47" i="2"/>
  <c r="AB47" i="2"/>
  <c r="AA47" i="2"/>
  <c r="Z47" i="2"/>
  <c r="Y47" i="2"/>
  <c r="X47" i="2"/>
  <c r="W47" i="2"/>
  <c r="V47" i="2"/>
  <c r="U47" i="2"/>
  <c r="T47" i="2"/>
  <c r="AE46" i="2"/>
  <c r="AE45" i="2"/>
  <c r="AE44" i="2"/>
  <c r="AE43" i="2"/>
  <c r="AE42" i="2"/>
  <c r="AE41" i="2"/>
  <c r="AE40" i="2"/>
  <c r="AE39" i="2"/>
  <c r="AE38" i="2"/>
  <c r="AE37" i="2"/>
  <c r="N47" i="2"/>
  <c r="M47" i="2"/>
  <c r="L47" i="2"/>
  <c r="K47" i="2"/>
  <c r="J47" i="2"/>
  <c r="I47" i="2"/>
  <c r="H47" i="2"/>
  <c r="G47" i="2"/>
  <c r="F47" i="2"/>
  <c r="E47" i="2"/>
  <c r="D47" i="2"/>
  <c r="O46" i="2"/>
  <c r="O45" i="2"/>
  <c r="O44" i="2"/>
  <c r="O43" i="2"/>
  <c r="O42" i="2"/>
  <c r="O41" i="2"/>
  <c r="O40" i="2"/>
  <c r="O39" i="2"/>
  <c r="O38" i="2"/>
  <c r="O37" i="2"/>
  <c r="AD31" i="2"/>
  <c r="AC31" i="2"/>
  <c r="AB31" i="2"/>
  <c r="AA31" i="2"/>
  <c r="Z31" i="2"/>
  <c r="Y31" i="2"/>
  <c r="X31" i="2"/>
  <c r="W31" i="2"/>
  <c r="V31" i="2"/>
  <c r="U31" i="2"/>
  <c r="T31" i="2"/>
  <c r="AE30" i="2"/>
  <c r="AE29" i="2"/>
  <c r="AE28" i="2"/>
  <c r="AE27" i="2"/>
  <c r="AE26" i="2"/>
  <c r="AE25" i="2"/>
  <c r="AE24" i="2"/>
  <c r="AE23" i="2"/>
  <c r="AE22" i="2"/>
  <c r="AE21" i="2"/>
  <c r="N31" i="2"/>
  <c r="M31" i="2"/>
  <c r="L31" i="2"/>
  <c r="K31" i="2"/>
  <c r="J31" i="2"/>
  <c r="I31" i="2"/>
  <c r="H31" i="2"/>
  <c r="G31" i="2"/>
  <c r="F31" i="2"/>
  <c r="E31" i="2"/>
  <c r="D31" i="2"/>
  <c r="O30" i="2"/>
  <c r="O29" i="2"/>
  <c r="O28" i="2"/>
  <c r="O27" i="2"/>
  <c r="O26" i="2"/>
  <c r="O25" i="2"/>
  <c r="O24" i="2"/>
  <c r="O23" i="2"/>
  <c r="O22" i="2"/>
  <c r="O21" i="2"/>
  <c r="AD15" i="2"/>
  <c r="AC15" i="2"/>
  <c r="AB15" i="2"/>
  <c r="AA15" i="2"/>
  <c r="Z15" i="2"/>
  <c r="Y15" i="2"/>
  <c r="X15" i="2"/>
  <c r="W15" i="2"/>
  <c r="V15" i="2"/>
  <c r="U15" i="2"/>
  <c r="T15" i="2"/>
  <c r="AE14" i="2"/>
  <c r="AE13" i="2"/>
  <c r="AE12" i="2"/>
  <c r="AE11" i="2"/>
  <c r="AE10" i="2"/>
  <c r="AE9" i="2"/>
  <c r="AE8" i="2"/>
  <c r="AE7" i="2"/>
  <c r="AE6" i="2"/>
  <c r="AE5" i="2"/>
  <c r="N15" i="2"/>
  <c r="M15" i="2"/>
  <c r="L15" i="2"/>
  <c r="K15" i="2"/>
  <c r="J15" i="2"/>
  <c r="I15" i="2"/>
  <c r="H15" i="2"/>
  <c r="G15" i="2"/>
  <c r="F15" i="2"/>
  <c r="E15" i="2"/>
  <c r="D15" i="2"/>
  <c r="O14" i="2"/>
  <c r="O13" i="2"/>
  <c r="O12" i="2"/>
  <c r="O11" i="2"/>
  <c r="O10" i="2"/>
  <c r="O9" i="2"/>
  <c r="O8" i="2"/>
  <c r="O7" i="2"/>
  <c r="O6" i="2"/>
  <c r="O5" i="2"/>
  <c r="AE111" i="2" l="1"/>
  <c r="O127" i="2"/>
  <c r="AE127" i="2"/>
  <c r="O111" i="2"/>
  <c r="AE95" i="2"/>
  <c r="O79" i="2"/>
  <c r="AE63" i="2"/>
  <c r="O63" i="2"/>
  <c r="AE47" i="2"/>
  <c r="O47" i="2"/>
  <c r="O31" i="2"/>
  <c r="AE31" i="2"/>
  <c r="O15" i="2"/>
  <c r="AE15" i="2"/>
  <c r="AG144" i="2" l="1"/>
  <c r="AG143" i="2"/>
  <c r="AE141" i="2"/>
  <c r="O141" i="2"/>
  <c r="AE140" i="2"/>
  <c r="O140" i="2"/>
  <c r="AE139" i="2"/>
  <c r="O139" i="2"/>
  <c r="AE138" i="2"/>
  <c r="AE137" i="2"/>
  <c r="O137" i="2"/>
  <c r="AE136" i="2"/>
  <c r="O136" i="2"/>
  <c r="AE135" i="2"/>
  <c r="O135" i="2"/>
  <c r="AE134" i="2"/>
  <c r="O134" i="2"/>
  <c r="AE133" i="2"/>
  <c r="O133" i="2"/>
  <c r="AG125" i="2"/>
  <c r="AG124" i="2"/>
  <c r="AG111" i="2"/>
  <c r="AG112" i="2"/>
  <c r="N95" i="2"/>
  <c r="AG94" i="2" s="1"/>
  <c r="M95" i="2"/>
  <c r="L95" i="2"/>
  <c r="K95" i="2"/>
  <c r="J95" i="2"/>
  <c r="I95" i="2"/>
  <c r="H95" i="2"/>
  <c r="G95" i="2"/>
  <c r="F95" i="2"/>
  <c r="E95" i="2"/>
  <c r="D95" i="2"/>
  <c r="O94" i="2"/>
  <c r="O93" i="2"/>
  <c r="O92" i="2"/>
  <c r="O91" i="2"/>
  <c r="O90" i="2"/>
  <c r="O89" i="2"/>
  <c r="O88" i="2"/>
  <c r="O87" i="2"/>
  <c r="O86" i="2"/>
  <c r="O85" i="2"/>
  <c r="AD79" i="2"/>
  <c r="AG78" i="2" s="1"/>
  <c r="AC79" i="2"/>
  <c r="AB79" i="2"/>
  <c r="AA79" i="2"/>
  <c r="Z79" i="2"/>
  <c r="Y79" i="2"/>
  <c r="X79" i="2"/>
  <c r="W79" i="2"/>
  <c r="V79" i="2"/>
  <c r="U79" i="2"/>
  <c r="T79" i="2"/>
  <c r="AE78" i="2"/>
  <c r="AE77" i="2"/>
  <c r="AE76" i="2"/>
  <c r="AE75" i="2"/>
  <c r="AE74" i="2"/>
  <c r="AE73" i="2"/>
  <c r="AE72" i="2"/>
  <c r="AE71" i="2"/>
  <c r="AE70" i="2"/>
  <c r="AE69" i="2"/>
  <c r="AG61" i="2"/>
  <c r="AG62" i="2"/>
  <c r="AG45" i="2"/>
  <c r="AG44" i="2"/>
  <c r="AG31" i="2"/>
  <c r="AG32" i="2"/>
  <c r="AG15" i="2"/>
  <c r="AG16" i="2"/>
  <c r="AG79" i="2" l="1"/>
  <c r="O95" i="2"/>
  <c r="AG95" i="2"/>
  <c r="AE79" i="2"/>
  <c r="AE93" i="1"/>
  <c r="AE92" i="1"/>
  <c r="AE91" i="1"/>
  <c r="AE90" i="1"/>
  <c r="AE89" i="1"/>
  <c r="AE88" i="1"/>
  <c r="AE87" i="1"/>
  <c r="AE86" i="1"/>
  <c r="AE85" i="1"/>
  <c r="AD111" i="1" l="1"/>
  <c r="AC111" i="1"/>
  <c r="AB111" i="1"/>
  <c r="AA111" i="1"/>
  <c r="Z111" i="1"/>
  <c r="Y111" i="1"/>
  <c r="X111" i="1"/>
  <c r="W111" i="1"/>
  <c r="V111" i="1"/>
  <c r="U111" i="1"/>
  <c r="T111" i="1"/>
  <c r="AE110" i="1"/>
  <c r="AE109" i="1"/>
  <c r="AE108" i="1"/>
  <c r="AE107" i="1"/>
  <c r="AE106" i="1"/>
  <c r="AE105" i="1"/>
  <c r="AE104" i="1"/>
  <c r="AE103" i="1"/>
  <c r="AE102" i="1"/>
  <c r="AE101" i="1"/>
  <c r="O110" i="1"/>
  <c r="N111" i="1"/>
  <c r="M111" i="1"/>
  <c r="L111" i="1"/>
  <c r="K111" i="1"/>
  <c r="J111" i="1"/>
  <c r="I111" i="1"/>
  <c r="H111" i="1"/>
  <c r="G111" i="1"/>
  <c r="F111" i="1"/>
  <c r="E111" i="1"/>
  <c r="D111" i="1"/>
  <c r="O109" i="1"/>
  <c r="O108" i="1"/>
  <c r="O107" i="1"/>
  <c r="O106" i="1"/>
  <c r="O105" i="1"/>
  <c r="O104" i="1"/>
  <c r="O103" i="1"/>
  <c r="O102" i="1"/>
  <c r="O101" i="1"/>
  <c r="N95" i="1"/>
  <c r="M95" i="1"/>
  <c r="L95" i="1"/>
  <c r="K95" i="1"/>
  <c r="J95" i="1"/>
  <c r="I95" i="1"/>
  <c r="H95" i="1"/>
  <c r="G95" i="1"/>
  <c r="F95" i="1"/>
  <c r="E95" i="1"/>
  <c r="D95" i="1"/>
  <c r="O94" i="1"/>
  <c r="O93" i="1"/>
  <c r="O92" i="1"/>
  <c r="O91" i="1"/>
  <c r="O90" i="1"/>
  <c r="O89" i="1"/>
  <c r="O88" i="1"/>
  <c r="O87" i="1"/>
  <c r="O86" i="1"/>
  <c r="O85" i="1"/>
  <c r="N79" i="1"/>
  <c r="M79" i="1"/>
  <c r="L79" i="1"/>
  <c r="K79" i="1"/>
  <c r="J79" i="1"/>
  <c r="I79" i="1"/>
  <c r="H79" i="1"/>
  <c r="G79" i="1"/>
  <c r="F79" i="1"/>
  <c r="E79" i="1"/>
  <c r="D79" i="1"/>
  <c r="O78" i="1"/>
  <c r="O77" i="1"/>
  <c r="O76" i="1"/>
  <c r="O75" i="1"/>
  <c r="O74" i="1"/>
  <c r="O73" i="1"/>
  <c r="O72" i="1"/>
  <c r="O71" i="1"/>
  <c r="O70" i="1"/>
  <c r="O69" i="1"/>
  <c r="AD79" i="1"/>
  <c r="AC79" i="1"/>
  <c r="AB79" i="1"/>
  <c r="AA79" i="1"/>
  <c r="Z79" i="1"/>
  <c r="Y79" i="1"/>
  <c r="X79" i="1"/>
  <c r="W79" i="1"/>
  <c r="V79" i="1"/>
  <c r="U79" i="1"/>
  <c r="T79" i="1"/>
  <c r="AE78" i="1"/>
  <c r="AE77" i="1"/>
  <c r="AE76" i="1"/>
  <c r="AE75" i="1"/>
  <c r="AE74" i="1"/>
  <c r="AE73" i="1"/>
  <c r="AE72" i="1"/>
  <c r="AE71" i="1"/>
  <c r="AE70" i="1"/>
  <c r="AE69" i="1"/>
  <c r="AD63" i="1"/>
  <c r="AC63" i="1"/>
  <c r="AB63" i="1"/>
  <c r="AA63" i="1"/>
  <c r="Z63" i="1"/>
  <c r="Y63" i="1"/>
  <c r="X63" i="1"/>
  <c r="W63" i="1"/>
  <c r="V63" i="1"/>
  <c r="U63" i="1"/>
  <c r="T63" i="1"/>
  <c r="AE62" i="1"/>
  <c r="AE61" i="1"/>
  <c r="AE60" i="1"/>
  <c r="AE59" i="1"/>
  <c r="AE58" i="1"/>
  <c r="AE57" i="1"/>
  <c r="AE56" i="1"/>
  <c r="AE55" i="1"/>
  <c r="AE54" i="1"/>
  <c r="AE53" i="1"/>
  <c r="N63" i="1"/>
  <c r="M63" i="1"/>
  <c r="L63" i="1"/>
  <c r="K63" i="1"/>
  <c r="J63" i="1"/>
  <c r="I63" i="1"/>
  <c r="H63" i="1"/>
  <c r="G63" i="1"/>
  <c r="F63" i="1"/>
  <c r="E63" i="1"/>
  <c r="D63" i="1"/>
  <c r="O62" i="1"/>
  <c r="O61" i="1"/>
  <c r="O60" i="1"/>
  <c r="O59" i="1"/>
  <c r="O58" i="1"/>
  <c r="O57" i="1"/>
  <c r="O56" i="1"/>
  <c r="O55" i="1"/>
  <c r="O54" i="1"/>
  <c r="O53" i="1"/>
  <c r="AD47" i="1"/>
  <c r="AC47" i="1"/>
  <c r="AB47" i="1"/>
  <c r="AA47" i="1"/>
  <c r="Z47" i="1"/>
  <c r="Y47" i="1"/>
  <c r="X47" i="1"/>
  <c r="W47" i="1"/>
  <c r="V47" i="1"/>
  <c r="U47" i="1"/>
  <c r="T47" i="1"/>
  <c r="AE46" i="1"/>
  <c r="AE45" i="1"/>
  <c r="AE44" i="1"/>
  <c r="AE43" i="1"/>
  <c r="AE42" i="1"/>
  <c r="AE41" i="1"/>
  <c r="AE40" i="1"/>
  <c r="AE39" i="1"/>
  <c r="AE38" i="1"/>
  <c r="AE37" i="1"/>
  <c r="N47" i="1"/>
  <c r="M47" i="1"/>
  <c r="L47" i="1"/>
  <c r="K47" i="1"/>
  <c r="J47" i="1"/>
  <c r="I47" i="1"/>
  <c r="H47" i="1"/>
  <c r="G47" i="1"/>
  <c r="F47" i="1"/>
  <c r="E47" i="1"/>
  <c r="D47" i="1"/>
  <c r="O46" i="1"/>
  <c r="O45" i="1"/>
  <c r="O44" i="1"/>
  <c r="O43" i="1"/>
  <c r="O42" i="1"/>
  <c r="O41" i="1"/>
  <c r="O40" i="1"/>
  <c r="O39" i="1"/>
  <c r="O38" i="1"/>
  <c r="O37" i="1"/>
  <c r="AD31" i="1"/>
  <c r="AC31" i="1"/>
  <c r="AB31" i="1"/>
  <c r="AA31" i="1"/>
  <c r="Z31" i="1"/>
  <c r="Y31" i="1"/>
  <c r="X31" i="1"/>
  <c r="W31" i="1"/>
  <c r="V31" i="1"/>
  <c r="U31" i="1"/>
  <c r="T31" i="1"/>
  <c r="AE30" i="1"/>
  <c r="AE29" i="1"/>
  <c r="AE28" i="1"/>
  <c r="AE27" i="1"/>
  <c r="AE26" i="1"/>
  <c r="AE25" i="1"/>
  <c r="AE24" i="1"/>
  <c r="AE23" i="1"/>
  <c r="AE22" i="1"/>
  <c r="AE21" i="1"/>
  <c r="N31" i="1"/>
  <c r="M31" i="1"/>
  <c r="L31" i="1"/>
  <c r="K31" i="1"/>
  <c r="J31" i="1"/>
  <c r="I31" i="1"/>
  <c r="H31" i="1"/>
  <c r="G31" i="1"/>
  <c r="F31" i="1"/>
  <c r="E31" i="1"/>
  <c r="D31" i="1"/>
  <c r="O30" i="1"/>
  <c r="O29" i="1"/>
  <c r="O28" i="1"/>
  <c r="O27" i="1"/>
  <c r="O26" i="1"/>
  <c r="O25" i="1"/>
  <c r="O24" i="1"/>
  <c r="O23" i="1"/>
  <c r="O22" i="1"/>
  <c r="O21" i="1"/>
  <c r="AD95" i="1"/>
  <c r="AC95" i="1"/>
  <c r="AB95" i="1"/>
  <c r="AA95" i="1"/>
  <c r="Z95" i="1"/>
  <c r="Y95" i="1"/>
  <c r="X95" i="1"/>
  <c r="W95" i="1"/>
  <c r="V95" i="1"/>
  <c r="U95" i="1"/>
  <c r="T95" i="1"/>
  <c r="AE94" i="1"/>
  <c r="N127" i="1"/>
  <c r="M127" i="1"/>
  <c r="L127" i="1"/>
  <c r="K127" i="1"/>
  <c r="J127" i="1"/>
  <c r="I127" i="1"/>
  <c r="H127" i="1"/>
  <c r="G127" i="1"/>
  <c r="F127" i="1"/>
  <c r="E127" i="1"/>
  <c r="D127" i="1"/>
  <c r="O126" i="1"/>
  <c r="O125" i="1"/>
  <c r="O124" i="1"/>
  <c r="O123" i="1"/>
  <c r="O122" i="1"/>
  <c r="O121" i="1"/>
  <c r="O120" i="1"/>
  <c r="O119" i="1"/>
  <c r="O118" i="1"/>
  <c r="O117" i="1"/>
  <c r="O127" i="1" l="1"/>
  <c r="AE111" i="1"/>
  <c r="O111" i="1"/>
  <c r="AE95" i="1"/>
  <c r="O95" i="1"/>
  <c r="O79" i="1"/>
  <c r="AE79" i="1"/>
  <c r="AE63" i="1"/>
  <c r="O63" i="1"/>
  <c r="AE47" i="1"/>
  <c r="O47" i="1"/>
  <c r="AE31" i="1"/>
  <c r="O31" i="1"/>
  <c r="N15" i="1" l="1"/>
  <c r="M15" i="1"/>
  <c r="L15" i="1"/>
  <c r="K15" i="1"/>
  <c r="J15" i="1"/>
  <c r="I15" i="1"/>
  <c r="H15" i="1"/>
  <c r="G15" i="1"/>
  <c r="F15" i="1"/>
  <c r="E15" i="1"/>
  <c r="D15" i="1"/>
  <c r="O14" i="1"/>
  <c r="O13" i="1"/>
  <c r="O12" i="1"/>
  <c r="O11" i="1"/>
  <c r="O10" i="1"/>
  <c r="O9" i="1"/>
  <c r="O8" i="1"/>
  <c r="O7" i="1"/>
  <c r="O6" i="1"/>
  <c r="O5" i="1"/>
  <c r="O15" i="1" l="1"/>
  <c r="AG144" i="1"/>
  <c r="AG143" i="1"/>
  <c r="AE141" i="1"/>
  <c r="O141" i="1"/>
  <c r="AE140" i="1"/>
  <c r="O140" i="1"/>
  <c r="AE139" i="1"/>
  <c r="O139" i="1"/>
  <c r="AE138" i="1"/>
  <c r="AE137" i="1"/>
  <c r="O137" i="1"/>
  <c r="AE136" i="1"/>
  <c r="O136" i="1"/>
  <c r="AE135" i="1"/>
  <c r="O135" i="1"/>
  <c r="AE134" i="1"/>
  <c r="O134" i="1"/>
  <c r="AE133" i="1"/>
  <c r="O133" i="1"/>
  <c r="AD127" i="1"/>
  <c r="AG124" i="1" s="1"/>
  <c r="AC127" i="1"/>
  <c r="AB127" i="1"/>
  <c r="AA127" i="1"/>
  <c r="Z127" i="1"/>
  <c r="Y127" i="1"/>
  <c r="X127" i="1"/>
  <c r="W127" i="1"/>
  <c r="V127" i="1"/>
  <c r="U127" i="1"/>
  <c r="T127" i="1"/>
  <c r="AE126" i="1"/>
  <c r="AE125" i="1"/>
  <c r="AE124" i="1"/>
  <c r="AE123" i="1"/>
  <c r="AE122" i="1"/>
  <c r="AE121" i="1"/>
  <c r="AE120" i="1"/>
  <c r="AE119" i="1"/>
  <c r="AE118" i="1"/>
  <c r="AE117" i="1"/>
  <c r="AG111" i="1"/>
  <c r="AG112" i="1"/>
  <c r="AG94" i="1"/>
  <c r="AG95" i="1"/>
  <c r="AG78" i="1"/>
  <c r="AG62" i="1"/>
  <c r="AG61" i="1"/>
  <c r="AG45" i="1"/>
  <c r="AG44" i="1"/>
  <c r="AG31" i="1"/>
  <c r="AG32" i="1"/>
  <c r="AD15" i="1"/>
  <c r="AG15" i="1" s="1"/>
  <c r="AC15" i="1"/>
  <c r="AB15" i="1"/>
  <c r="AA15" i="1"/>
  <c r="Z15" i="1"/>
  <c r="Y15" i="1"/>
  <c r="X15" i="1"/>
  <c r="W15" i="1"/>
  <c r="V15" i="1"/>
  <c r="U15" i="1"/>
  <c r="T15" i="1"/>
  <c r="AE14" i="1"/>
  <c r="AE13" i="1"/>
  <c r="AE12" i="1"/>
  <c r="AE11" i="1"/>
  <c r="AE10" i="1"/>
  <c r="AE9" i="1"/>
  <c r="AE8" i="1"/>
  <c r="AE7" i="1"/>
  <c r="AE6" i="1"/>
  <c r="AE5" i="1"/>
  <c r="AG125" i="1" l="1"/>
  <c r="AG16" i="1"/>
  <c r="AE127" i="1"/>
  <c r="AG79" i="1"/>
  <c r="AE15" i="1"/>
</calcChain>
</file>

<file path=xl/sharedStrings.xml><?xml version="1.0" encoding="utf-8"?>
<sst xmlns="http://schemas.openxmlformats.org/spreadsheetml/2006/main" count="18903" uniqueCount="678">
  <si>
    <t>Game Finish</t>
  </si>
  <si>
    <t>Description</t>
  </si>
  <si>
    <t>7:00pm</t>
  </si>
  <si>
    <t>Spartans</t>
  </si>
  <si>
    <t>#</t>
  </si>
  <si>
    <t>Surname</t>
  </si>
  <si>
    <t>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</si>
  <si>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</si>
  <si>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</si>
  <si>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</si>
  <si>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</si>
  <si>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</si>
  <si>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</si>
  <si>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</si>
  <si>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</si>
  <si>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</si>
  <si>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</si>
  <si>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</si>
  <si>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</si>
  <si>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VS</t>
  </si>
  <si>
    <t>Turner</t>
  </si>
  <si>
    <t>Jason</t>
  </si>
  <si>
    <t>Brown</t>
  </si>
  <si>
    <t>McMillan</t>
  </si>
  <si>
    <t>Aaron</t>
  </si>
  <si>
    <t>Wilkins</t>
  </si>
  <si>
    <t>Sean</t>
  </si>
  <si>
    <t>Sankey</t>
  </si>
  <si>
    <t>Dave</t>
  </si>
  <si>
    <t>Richardson</t>
  </si>
  <si>
    <t>McDonald</t>
  </si>
  <si>
    <t>Justin</t>
  </si>
  <si>
    <t>Ryan</t>
  </si>
  <si>
    <t>Lyons</t>
  </si>
  <si>
    <t>Dane</t>
  </si>
  <si>
    <t>Totals</t>
  </si>
  <si>
    <t>REG</t>
  </si>
  <si>
    <t>Duty Team:</t>
  </si>
  <si>
    <t>Hornets</t>
  </si>
  <si>
    <t>Officials:</t>
  </si>
  <si>
    <t>Regulation</t>
  </si>
  <si>
    <t>HBW Cannons</t>
  </si>
  <si>
    <t>Hawks</t>
  </si>
  <si>
    <t>OT1</t>
  </si>
  <si>
    <t>Overtime 1</t>
  </si>
  <si>
    <t>OT2</t>
  </si>
  <si>
    <t>Overtime 2</t>
  </si>
  <si>
    <t>OT3</t>
  </si>
  <si>
    <t>Overtime 3</t>
  </si>
  <si>
    <t>Southwell</t>
  </si>
  <si>
    <t>John</t>
  </si>
  <si>
    <t>Haynes</t>
  </si>
  <si>
    <t>Gabe</t>
  </si>
  <si>
    <t>Papp</t>
  </si>
  <si>
    <t>Tim</t>
  </si>
  <si>
    <t>Abbott</t>
  </si>
  <si>
    <t>Dean</t>
  </si>
  <si>
    <t>Ashton</t>
  </si>
  <si>
    <t>Michael</t>
  </si>
  <si>
    <t>Dimond</t>
  </si>
  <si>
    <t>Phil</t>
  </si>
  <si>
    <t>Rob</t>
  </si>
  <si>
    <t>Duncan</t>
  </si>
  <si>
    <t>Stu</t>
  </si>
  <si>
    <t>Baines</t>
  </si>
  <si>
    <t>Casey</t>
  </si>
  <si>
    <t>Parkins</t>
  </si>
  <si>
    <t>Geoff</t>
  </si>
  <si>
    <t>Coddington</t>
  </si>
  <si>
    <t>Josh</t>
  </si>
  <si>
    <t>Diablos</t>
  </si>
  <si>
    <t>Nguyen</t>
  </si>
  <si>
    <t>Goodchild</t>
  </si>
  <si>
    <t>Loz</t>
  </si>
  <si>
    <t>Shane</t>
  </si>
  <si>
    <t>Gregory</t>
  </si>
  <si>
    <t>Todd</t>
  </si>
  <si>
    <t>Tremaine</t>
  </si>
  <si>
    <t>Hampton</t>
  </si>
  <si>
    <t>Jarrod</t>
  </si>
  <si>
    <t>Flight of the Concords</t>
  </si>
  <si>
    <t>AKOM</t>
  </si>
  <si>
    <t>8:00pm</t>
  </si>
  <si>
    <t>Nebauer</t>
  </si>
  <si>
    <t>Fraser</t>
  </si>
  <si>
    <t>Phillip</t>
  </si>
  <si>
    <t>Kalokerinos</t>
  </si>
  <si>
    <t>Matthew</t>
  </si>
  <si>
    <t>Thomson</t>
  </si>
  <si>
    <t>Kris</t>
  </si>
  <si>
    <t>Maddocks</t>
  </si>
  <si>
    <t>Pete</t>
  </si>
  <si>
    <t>Clisby</t>
  </si>
  <si>
    <t>Bill</t>
  </si>
  <si>
    <t>Kuhn</t>
  </si>
  <si>
    <t>Chris</t>
  </si>
  <si>
    <t>Edwards</t>
  </si>
  <si>
    <t>Paul</t>
  </si>
  <si>
    <t>Ash</t>
  </si>
  <si>
    <t>Stanton</t>
  </si>
  <si>
    <t>Andrew</t>
  </si>
  <si>
    <t>Pork Swords</t>
  </si>
  <si>
    <t>Simon</t>
  </si>
  <si>
    <t>Herak</t>
  </si>
  <si>
    <t>Peter</t>
  </si>
  <si>
    <t>Deady</t>
  </si>
  <si>
    <t>Llewellyn</t>
  </si>
  <si>
    <t>Adam</t>
  </si>
  <si>
    <t>Tandy</t>
  </si>
  <si>
    <t>Aidan</t>
  </si>
  <si>
    <t>David</t>
  </si>
  <si>
    <t>Alex</t>
  </si>
  <si>
    <t>Pye</t>
  </si>
  <si>
    <t>King</t>
  </si>
  <si>
    <t>9:00pm</t>
  </si>
  <si>
    <t>Baitong Ballers</t>
  </si>
  <si>
    <t>Breen</t>
  </si>
  <si>
    <t>Lovett</t>
  </si>
  <si>
    <t>Clear</t>
  </si>
  <si>
    <t>Robert</t>
  </si>
  <si>
    <t>Khanthavivone</t>
  </si>
  <si>
    <t>Dennis</t>
  </si>
  <si>
    <t>Bell-Rowe</t>
  </si>
  <si>
    <t>Comensoli</t>
  </si>
  <si>
    <t>William</t>
  </si>
  <si>
    <t>Boxsell</t>
  </si>
  <si>
    <t>Sullivan</t>
  </si>
  <si>
    <t>Addison</t>
  </si>
  <si>
    <t>Merchant</t>
  </si>
  <si>
    <t>Nathanael</t>
  </si>
  <si>
    <t>Jorgensen</t>
  </si>
  <si>
    <t>Kurt</t>
  </si>
  <si>
    <t>Ben</t>
  </si>
  <si>
    <t xml:space="preserve"> 2019/20 Box Scores - Round 1</t>
  </si>
  <si>
    <t>Stallies</t>
  </si>
  <si>
    <t>Granado</t>
  </si>
  <si>
    <t>Daniel</t>
  </si>
  <si>
    <t>Tsarpalias</t>
  </si>
  <si>
    <t>Dion</t>
  </si>
  <si>
    <t>Kilkeary</t>
  </si>
  <si>
    <t>Luke</t>
  </si>
  <si>
    <t>Vines</t>
  </si>
  <si>
    <t>Yvng Kings</t>
  </si>
  <si>
    <t>Garrety</t>
  </si>
  <si>
    <t>Callum</t>
  </si>
  <si>
    <t>Mayfield</t>
  </si>
  <si>
    <t>Will</t>
  </si>
  <si>
    <t>Brennan</t>
  </si>
  <si>
    <t>Joshua</t>
  </si>
  <si>
    <t>Busing</t>
  </si>
  <si>
    <t>Ronan</t>
  </si>
  <si>
    <t>Adams</t>
  </si>
  <si>
    <t>Nic</t>
  </si>
  <si>
    <t>Oliver</t>
  </si>
  <si>
    <t>Sergi</t>
  </si>
  <si>
    <t>Joseph</t>
  </si>
  <si>
    <t>Thomas</t>
  </si>
  <si>
    <t>Green</t>
  </si>
  <si>
    <t>Beavers</t>
  </si>
  <si>
    <t>Barclay</t>
  </si>
  <si>
    <t>Steven</t>
  </si>
  <si>
    <t>Jones</t>
  </si>
  <si>
    <t>LeCerf</t>
  </si>
  <si>
    <t>Steve</t>
  </si>
  <si>
    <t>Favell</t>
  </si>
  <si>
    <t>Nilsson</t>
  </si>
  <si>
    <t>Leif</t>
  </si>
  <si>
    <t>Brouwer</t>
  </si>
  <si>
    <t>Glen</t>
  </si>
  <si>
    <t>Peters</t>
  </si>
  <si>
    <t>Brooks</t>
  </si>
  <si>
    <t>Arthur</t>
  </si>
  <si>
    <t>Leonard</t>
  </si>
  <si>
    <t>Mick</t>
  </si>
  <si>
    <t>Strays</t>
  </si>
  <si>
    <t>Jackson</t>
  </si>
  <si>
    <t>Mooch</t>
  </si>
  <si>
    <t>Mesman</t>
  </si>
  <si>
    <t>Heaton</t>
  </si>
  <si>
    <t>Jimmy</t>
  </si>
  <si>
    <t>Holley</t>
  </si>
  <si>
    <t>Ian</t>
  </si>
  <si>
    <t>Wells</t>
  </si>
  <si>
    <t>Rajic</t>
  </si>
  <si>
    <t>Goran</t>
  </si>
  <si>
    <t>Jayson</t>
  </si>
  <si>
    <t>Hoang</t>
  </si>
  <si>
    <t>Brendan</t>
  </si>
  <si>
    <t>Palmer</t>
  </si>
  <si>
    <t>All4Show</t>
  </si>
  <si>
    <t>Heaney</t>
  </si>
  <si>
    <t>Jebbink</t>
  </si>
  <si>
    <t>Roberts</t>
  </si>
  <si>
    <t>Darren</t>
  </si>
  <si>
    <t>Dan</t>
  </si>
  <si>
    <t>Patterson</t>
  </si>
  <si>
    <t>Joel</t>
  </si>
  <si>
    <t>Meagher</t>
  </si>
  <si>
    <t>Boyes</t>
  </si>
  <si>
    <t>McMahon</t>
  </si>
  <si>
    <t>Matt</t>
  </si>
  <si>
    <t>Dickson</t>
  </si>
  <si>
    <t>Graeme</t>
  </si>
  <si>
    <t>Baird</t>
  </si>
  <si>
    <t>Connolly</t>
  </si>
  <si>
    <t>Mitch</t>
  </si>
  <si>
    <t>Horsfall</t>
  </si>
  <si>
    <t>Kenesi</t>
  </si>
  <si>
    <t>Bowie</t>
  </si>
  <si>
    <t>Rowcliffe</t>
  </si>
  <si>
    <t>Lankester</t>
  </si>
  <si>
    <t>Brill-Luck</t>
  </si>
  <si>
    <t>Zac</t>
  </si>
  <si>
    <t>Sainsbury</t>
  </si>
  <si>
    <t>Vince</t>
  </si>
  <si>
    <t>Nathan</t>
  </si>
  <si>
    <t>Newman</t>
  </si>
  <si>
    <t>Denning</t>
  </si>
  <si>
    <t>Stevens</t>
  </si>
  <si>
    <t>James</t>
  </si>
  <si>
    <t>Williams</t>
  </si>
  <si>
    <t>Rowe</t>
  </si>
  <si>
    <t>Team Rocket</t>
  </si>
  <si>
    <t>Dat</t>
  </si>
  <si>
    <t>Baynham</t>
  </si>
  <si>
    <t>Montaos</t>
  </si>
  <si>
    <t>Gian-Carlo</t>
  </si>
  <si>
    <t>Huntley</t>
  </si>
  <si>
    <t>Crisp</t>
  </si>
  <si>
    <t>Withers</t>
  </si>
  <si>
    <t>Perkov</t>
  </si>
  <si>
    <t>Grace P / John S</t>
  </si>
  <si>
    <t>Grace P / Nic A</t>
  </si>
  <si>
    <t>Kirsten L / Dat N</t>
  </si>
  <si>
    <t>Paul B / Will C</t>
  </si>
  <si>
    <t>Peter H / Matty K</t>
  </si>
  <si>
    <t>Kirsten L / Loz G</t>
  </si>
  <si>
    <t>Kirsten L / Jayson M</t>
  </si>
  <si>
    <t>Darren R / Loz G</t>
  </si>
  <si>
    <t>Timothy</t>
  </si>
  <si>
    <t>00</t>
  </si>
  <si>
    <t>Kent</t>
  </si>
  <si>
    <t>Rayua</t>
  </si>
  <si>
    <t>IA</t>
  </si>
  <si>
    <t>Dankiw</t>
  </si>
  <si>
    <t>Lees</t>
  </si>
  <si>
    <t>Cody</t>
  </si>
  <si>
    <t>Denham</t>
  </si>
  <si>
    <t>Allan</t>
  </si>
  <si>
    <t>Burton</t>
  </si>
  <si>
    <t>Sam</t>
  </si>
  <si>
    <t>Koehne</t>
  </si>
  <si>
    <t>Russell</t>
  </si>
  <si>
    <t>Conroy</t>
  </si>
  <si>
    <t>Toby</t>
  </si>
  <si>
    <t>Pirnke</t>
  </si>
  <si>
    <t>Crossman</t>
  </si>
  <si>
    <t>Liam</t>
  </si>
  <si>
    <t>Thompson</t>
  </si>
  <si>
    <t>Hawke</t>
  </si>
  <si>
    <t xml:space="preserve"> 2019/20 Box Scores - Round 2</t>
  </si>
  <si>
    <t>Phantoms</t>
  </si>
  <si>
    <t>Tommy</t>
  </si>
  <si>
    <t>Richards</t>
  </si>
  <si>
    <t>Blake</t>
  </si>
  <si>
    <t>Kashyap</t>
  </si>
  <si>
    <t>Abhi</t>
  </si>
  <si>
    <t>Brownies</t>
  </si>
  <si>
    <t>Riverside Bandits</t>
  </si>
  <si>
    <t>Britten</t>
  </si>
  <si>
    <t>Artuso</t>
  </si>
  <si>
    <t>Hladenki</t>
  </si>
  <si>
    <t>Dino</t>
  </si>
  <si>
    <t>Kirsten L / Paul B</t>
  </si>
  <si>
    <t>Vlado</t>
  </si>
  <si>
    <t>Taseski</t>
  </si>
  <si>
    <t>Peter H / Tim Z</t>
  </si>
  <si>
    <t>Dymowski</t>
  </si>
  <si>
    <t>Kirsten L / Tommy N</t>
  </si>
  <si>
    <t>Terry</t>
  </si>
  <si>
    <t>Myles</t>
  </si>
  <si>
    <t>Goodwin</t>
  </si>
  <si>
    <t>Hathaway</t>
  </si>
  <si>
    <t>Weir</t>
  </si>
  <si>
    <t>Tim Z / Geoff P</t>
  </si>
  <si>
    <t>Jordan</t>
  </si>
  <si>
    <t>Grant</t>
  </si>
  <si>
    <t>Clark</t>
  </si>
  <si>
    <t>Crowe</t>
  </si>
  <si>
    <t>Kemp</t>
  </si>
  <si>
    <t>Nick</t>
  </si>
  <si>
    <t>Wilkinson</t>
  </si>
  <si>
    <t>Brettell</t>
  </si>
  <si>
    <t>Shaun</t>
  </si>
  <si>
    <t>Matty K / Tim Z</t>
  </si>
  <si>
    <t>Beau</t>
  </si>
  <si>
    <t>Lloyd</t>
  </si>
  <si>
    <t>Leigh</t>
  </si>
  <si>
    <t>Stephenson</t>
  </si>
  <si>
    <t>Alan</t>
  </si>
  <si>
    <t>Apps</t>
  </si>
  <si>
    <t>Yewdall</t>
  </si>
  <si>
    <t>Liddle</t>
  </si>
  <si>
    <t xml:space="preserve"> 2019/20 Box Scores - Round 3</t>
  </si>
  <si>
    <t>Jono</t>
  </si>
  <si>
    <t>Cooper</t>
  </si>
  <si>
    <t>Grace P / Nathan V</t>
  </si>
  <si>
    <t>Jac</t>
  </si>
  <si>
    <t>Todd N / Paul B</t>
  </si>
  <si>
    <t>Sebastian</t>
  </si>
  <si>
    <t>Tobes</t>
  </si>
  <si>
    <t>Kirsten L / Dave M</t>
  </si>
  <si>
    <t>Matt K / Grace P</t>
  </si>
  <si>
    <t>Kirsten L / Ryan B</t>
  </si>
  <si>
    <t>Gladwin</t>
  </si>
  <si>
    <t>Jon</t>
  </si>
  <si>
    <t>Harris</t>
  </si>
  <si>
    <t>Loz G / Dave M</t>
  </si>
  <si>
    <t>Juliet S / Dave M</t>
  </si>
  <si>
    <t>Matt K / Kieran KN</t>
  </si>
  <si>
    <t>Todd N / Kieran KN</t>
  </si>
  <si>
    <t>Kirsten L / Kieran KN</t>
  </si>
  <si>
    <t xml:space="preserve"> 2019/20 Box Scores - Round 4</t>
  </si>
  <si>
    <t>Wilson</t>
  </si>
  <si>
    <t>Hill</t>
  </si>
  <si>
    <t>Nick A / Dave M</t>
  </si>
  <si>
    <t>Baum</t>
  </si>
  <si>
    <t>Loz G / Jason B</t>
  </si>
  <si>
    <t>Kirsten L / Jason D</t>
  </si>
  <si>
    <t>Dave M / Loz G</t>
  </si>
  <si>
    <t>Aiden</t>
  </si>
  <si>
    <t>Dat N / Paul B</t>
  </si>
  <si>
    <t>Todd N / Kirsten L</t>
  </si>
  <si>
    <t>Riley</t>
  </si>
  <si>
    <t>Dowton</t>
  </si>
  <si>
    <t>Dean A / Dave M</t>
  </si>
  <si>
    <t>Xavier</t>
  </si>
  <si>
    <t>Fitzgerald</t>
  </si>
  <si>
    <t>Kirsten L / Nathan V</t>
  </si>
  <si>
    <t xml:space="preserve"> 2019/20 Box Scores - Round 5</t>
  </si>
  <si>
    <t>Josh B / Todd N</t>
  </si>
  <si>
    <t>Julian</t>
  </si>
  <si>
    <t>Sykes-Rose</t>
  </si>
  <si>
    <t>Lenart</t>
  </si>
  <si>
    <t>Adrian</t>
  </si>
  <si>
    <t>Tjahjana</t>
  </si>
  <si>
    <t>Dave M / Fred N</t>
  </si>
  <si>
    <t>Matt B / Grace P</t>
  </si>
  <si>
    <t>Ryan B / Todd N</t>
  </si>
  <si>
    <t>Hicks</t>
  </si>
  <si>
    <t>Fred N / Dave M</t>
  </si>
  <si>
    <t>Grace P / Matt K</t>
  </si>
  <si>
    <t>0</t>
  </si>
  <si>
    <t>Todd N / Matty K</t>
  </si>
  <si>
    <t>Galer</t>
  </si>
  <si>
    <t>Heath</t>
  </si>
  <si>
    <t>Jack</t>
  </si>
  <si>
    <t>Littleton</t>
  </si>
  <si>
    <t>Cusack</t>
  </si>
  <si>
    <t xml:space="preserve"> 2019/20 Box Scores - Round 6</t>
  </si>
  <si>
    <t>Blakemore</t>
  </si>
  <si>
    <t>Aleksander</t>
  </si>
  <si>
    <t>Pavlovic</t>
  </si>
  <si>
    <t>Kirsten L / Matt W</t>
  </si>
  <si>
    <t>Dave M / Josh V</t>
  </si>
  <si>
    <t>Haisman</t>
  </si>
  <si>
    <t>Grace P / Dat N</t>
  </si>
  <si>
    <t>Dave M / Justin M</t>
  </si>
  <si>
    <t>Paul B / Dat N</t>
  </si>
  <si>
    <t>Dave M / Kirsten L</t>
  </si>
  <si>
    <t>Marc</t>
  </si>
  <si>
    <t>Richard</t>
  </si>
  <si>
    <t>Tom</t>
  </si>
  <si>
    <t>Hart</t>
  </si>
  <si>
    <t>Jonno</t>
  </si>
  <si>
    <t xml:space="preserve"> 2019/20 Box Scores - Round 7</t>
  </si>
  <si>
    <t>Gorman</t>
  </si>
  <si>
    <t>Maplesden</t>
  </si>
  <si>
    <t>Price</t>
  </si>
  <si>
    <t>Tegan E / Owen S</t>
  </si>
  <si>
    <t>Grace P / Loz G</t>
  </si>
  <si>
    <t>Sembel</t>
  </si>
  <si>
    <t>Leroy</t>
  </si>
  <si>
    <t>Moore</t>
  </si>
  <si>
    <t>Grace P / Ben H</t>
  </si>
  <si>
    <t>Tegan E / Grace P</t>
  </si>
  <si>
    <t xml:space="preserve"> 2019/20 Box Scores - Round 8</t>
  </si>
  <si>
    <t>Kirsten L / Owen S</t>
  </si>
  <si>
    <t>Dave M / Tegan E</t>
  </si>
  <si>
    <t>Paul B / Juliet S</t>
  </si>
  <si>
    <t>Kirsten L / Juliet S</t>
  </si>
  <si>
    <t>Jae</t>
  </si>
  <si>
    <t>Sneddon</t>
  </si>
  <si>
    <t>Killard</t>
  </si>
  <si>
    <t>Jake</t>
  </si>
  <si>
    <t>Whatman</t>
  </si>
  <si>
    <t>Jayden</t>
  </si>
  <si>
    <t>Beach</t>
  </si>
  <si>
    <t>Britton</t>
  </si>
  <si>
    <t>Miller</t>
  </si>
  <si>
    <t>Evan</t>
  </si>
  <si>
    <t>Fowler</t>
  </si>
  <si>
    <t>Ed</t>
  </si>
  <si>
    <t>Croft</t>
  </si>
  <si>
    <t>Alcock</t>
  </si>
  <si>
    <t xml:space="preserve"> 2019/20 Box Scores - Round 9</t>
  </si>
  <si>
    <t>Kirsten L / Matt K</t>
  </si>
  <si>
    <t>Grace P / Todd N</t>
  </si>
  <si>
    <t>Milka S / Tegan E</t>
  </si>
  <si>
    <t>Zach</t>
  </si>
  <si>
    <t>Dowse</t>
  </si>
  <si>
    <t>Raubarn</t>
  </si>
  <si>
    <t>Khin Maung</t>
  </si>
  <si>
    <t>Pogson</t>
  </si>
  <si>
    <t>Lazaro</t>
  </si>
  <si>
    <t>Grace P / Kirsten L</t>
  </si>
  <si>
    <t>Smith</t>
  </si>
  <si>
    <t>Wagland</t>
  </si>
  <si>
    <t xml:space="preserve"> 2019/20 Box Scores - Round 10</t>
  </si>
  <si>
    <t>Lompord</t>
  </si>
  <si>
    <t>Nik</t>
  </si>
  <si>
    <t>Quaid</t>
  </si>
  <si>
    <t>Baugm</t>
  </si>
  <si>
    <t>Dylan</t>
  </si>
  <si>
    <t>Giles</t>
  </si>
  <si>
    <t>Pham</t>
  </si>
  <si>
    <t>Isac</t>
  </si>
  <si>
    <t>Mahar</t>
  </si>
  <si>
    <t>Hulm</t>
  </si>
  <si>
    <t>Mills</t>
  </si>
  <si>
    <t>Tegan E / Jack</t>
  </si>
  <si>
    <t>Loz G / Ethan T</t>
  </si>
  <si>
    <t>Ethan T / Kirsten L</t>
  </si>
  <si>
    <t>Radulovich</t>
  </si>
  <si>
    <t xml:space="preserve"> 2019/20 Box Scores - Round 11</t>
  </si>
  <si>
    <t>Tony</t>
  </si>
  <si>
    <t>Place</t>
  </si>
  <si>
    <t>Joe</t>
  </si>
  <si>
    <t>Gleeson</t>
  </si>
  <si>
    <t>Angus</t>
  </si>
  <si>
    <t>Ellicott</t>
  </si>
  <si>
    <t>Jacob</t>
  </si>
  <si>
    <t>Brims</t>
  </si>
  <si>
    <t>Ruban</t>
  </si>
  <si>
    <t>Rishworth</t>
  </si>
  <si>
    <t>Bret</t>
  </si>
  <si>
    <t>Rebecca</t>
  </si>
  <si>
    <t>Tegan E / Ethan T</t>
  </si>
  <si>
    <t>Ethan T / Todd N</t>
  </si>
  <si>
    <t>Owen S / Tegan E</t>
  </si>
  <si>
    <t>Kirsten L / Todd N</t>
  </si>
  <si>
    <t>David M / Ethan T</t>
  </si>
  <si>
    <t xml:space="preserve"> 2019/20 Box Scores - Round 12</t>
  </si>
  <si>
    <t>Loz G / Matt K</t>
  </si>
  <si>
    <t>Tegan E / Peter H</t>
  </si>
  <si>
    <t>Yewdell</t>
  </si>
  <si>
    <t>Paul B / Jason B</t>
  </si>
  <si>
    <t>Dat N / Jason D</t>
  </si>
  <si>
    <t>Lachlan</t>
  </si>
  <si>
    <t>Carr</t>
  </si>
  <si>
    <t>Todd N / Matt M</t>
  </si>
  <si>
    <t>Oscar</t>
  </si>
  <si>
    <t>Pfohl</t>
  </si>
  <si>
    <t>Charlie</t>
  </si>
  <si>
    <t>Mellick</t>
  </si>
  <si>
    <t>Kelly</t>
  </si>
  <si>
    <t>Mathew</t>
  </si>
  <si>
    <t xml:space="preserve"> 2019/20 Box Scores - Round 13</t>
  </si>
  <si>
    <t>McLean</t>
  </si>
  <si>
    <t>Taunton-Stelzner</t>
  </si>
  <si>
    <t>Grace P / Adam K</t>
  </si>
  <si>
    <t>Owen S / Todd N</t>
  </si>
  <si>
    <t>Grace P / Justin M</t>
  </si>
  <si>
    <t>Owen S / Paul B</t>
  </si>
  <si>
    <t>Matt K / Ben H</t>
  </si>
  <si>
    <t>Jerome</t>
  </si>
  <si>
    <t>Borg</t>
  </si>
  <si>
    <t>Grace P / Addison S</t>
  </si>
  <si>
    <t>Muston</t>
  </si>
  <si>
    <t>Barbar</t>
  </si>
  <si>
    <t>Matt K / Owen S</t>
  </si>
  <si>
    <t xml:space="preserve"> 2019/20 Box Scores - Round 14</t>
  </si>
  <si>
    <t>Grace P / Fred N</t>
  </si>
  <si>
    <t>Matty K / Phil F</t>
  </si>
  <si>
    <t>Paul B / Owen S</t>
  </si>
  <si>
    <t>Pupuke</t>
  </si>
  <si>
    <t>Harley</t>
  </si>
  <si>
    <t>Paul B / Dave S</t>
  </si>
  <si>
    <t>Owen S / Jason B</t>
  </si>
  <si>
    <t>21</t>
  </si>
  <si>
    <t>Aljo</t>
  </si>
  <si>
    <t>Basilio</t>
  </si>
  <si>
    <t>Kai</t>
  </si>
  <si>
    <t xml:space="preserve"> 2019/20 Box Scores - Round 15</t>
  </si>
  <si>
    <t>Loz G / Paul B</t>
  </si>
  <si>
    <t>Grace P / Tegan E</t>
  </si>
  <si>
    <t>Loz G / Alex L</t>
  </si>
  <si>
    <t>Alex L / Kirsten L</t>
  </si>
  <si>
    <t>Fergus</t>
  </si>
  <si>
    <t>Cotton</t>
  </si>
  <si>
    <t>Eric</t>
  </si>
  <si>
    <t>Carrick</t>
  </si>
  <si>
    <t>Issac</t>
  </si>
  <si>
    <t>Egan</t>
  </si>
  <si>
    <t xml:space="preserve"> 2019/20 Box Scores - Round 16</t>
  </si>
  <si>
    <t>Loz G / Kirsten L</t>
  </si>
  <si>
    <t>Grace P / Owen S</t>
  </si>
  <si>
    <t>Paul B / Tegan E</t>
  </si>
  <si>
    <t>Tegan E / Kirsten L</t>
  </si>
  <si>
    <t>Dougherty</t>
  </si>
  <si>
    <t>John S / Tegan E</t>
  </si>
  <si>
    <t>Quade</t>
  </si>
  <si>
    <t>Provins</t>
  </si>
  <si>
    <t>Danny</t>
  </si>
  <si>
    <t xml:space="preserve"> 2019/20 Box Scores - Round 17</t>
  </si>
  <si>
    <t>Tegan E / Alex L</t>
  </si>
  <si>
    <t>Marr</t>
  </si>
  <si>
    <t>Baldric</t>
  </si>
  <si>
    <t>Grace P / Graham D</t>
  </si>
  <si>
    <t>Ariston</t>
  </si>
  <si>
    <t>Sillana</t>
  </si>
  <si>
    <t>Mung</t>
  </si>
  <si>
    <t>Huntly</t>
  </si>
  <si>
    <t>Denkiw</t>
  </si>
  <si>
    <t>Buaum</t>
  </si>
  <si>
    <t>Owen S / Aaron L</t>
  </si>
  <si>
    <t>Duffy</t>
  </si>
  <si>
    <t>Rudic</t>
  </si>
  <si>
    <t>Owen S / Ben H</t>
  </si>
  <si>
    <t xml:space="preserve"> 2019/20 Box Scores - Round 18</t>
  </si>
  <si>
    <t>Ethan / Loz G</t>
  </si>
  <si>
    <t>Ethan / Grace P</t>
  </si>
  <si>
    <t>Ethan / Nic A</t>
  </si>
  <si>
    <t>Keys</t>
  </si>
  <si>
    <t>Po</t>
  </si>
  <si>
    <t>Hamish</t>
  </si>
  <si>
    <t>Hudson</t>
  </si>
  <si>
    <t>Youngberry</t>
  </si>
  <si>
    <t xml:space="preserve"> 2019/20 Box Scores - Round 19</t>
  </si>
  <si>
    <t>Owen S / Jayson M</t>
  </si>
  <si>
    <t>Stu F / Blake R</t>
  </si>
  <si>
    <t>4</t>
  </si>
  <si>
    <t>Peake</t>
  </si>
  <si>
    <t>Stu F / Casey B</t>
  </si>
  <si>
    <t>Stu F / Owen S</t>
  </si>
  <si>
    <t>Zo</t>
  </si>
  <si>
    <t>Nunes</t>
  </si>
  <si>
    <t xml:space="preserve"> 2019/20 Box Scores - Round 20</t>
  </si>
  <si>
    <t>Ruaya</t>
  </si>
  <si>
    <t>Todd N / Owen S</t>
  </si>
  <si>
    <t>Loz G / Jayson M</t>
  </si>
  <si>
    <t>Gian-Carlos</t>
  </si>
  <si>
    <t>Etienne</t>
  </si>
  <si>
    <t>Maujean</t>
  </si>
  <si>
    <t>Stephen</t>
  </si>
  <si>
    <t>Mcalister</t>
  </si>
  <si>
    <t>Kitchener</t>
  </si>
  <si>
    <t>Nickey</t>
  </si>
  <si>
    <t>NG</t>
  </si>
  <si>
    <t>Hayden</t>
  </si>
  <si>
    <t>Galbraith</t>
  </si>
  <si>
    <t>Jobling</t>
  </si>
  <si>
    <t xml:space="preserve"> 2019/20 Box Scores - Round 21</t>
  </si>
  <si>
    <t>Tegan E / Loz G</t>
  </si>
  <si>
    <t>Kirsten L / Grace P</t>
  </si>
  <si>
    <t>Paul B / John S</t>
  </si>
  <si>
    <t>Kirstan L / Matty K</t>
  </si>
  <si>
    <t>Connor</t>
  </si>
  <si>
    <t>Thorton</t>
  </si>
  <si>
    <t>Goralewski</t>
  </si>
  <si>
    <t>Ethan</t>
  </si>
  <si>
    <t>Sharpe</t>
  </si>
  <si>
    <t>Bellhouse</t>
  </si>
  <si>
    <t xml:space="preserve"> </t>
  </si>
  <si>
    <t xml:space="preserve"> 2019/20 Box Scores - Round 22</t>
  </si>
  <si>
    <t>Alex L / Grace P</t>
  </si>
  <si>
    <t>Fred N / Loz G</t>
  </si>
  <si>
    <t>Murphy</t>
  </si>
  <si>
    <t>Declan</t>
  </si>
  <si>
    <t>Pratt</t>
  </si>
  <si>
    <t>Spink</t>
  </si>
  <si>
    <t>Tegan E / Jadon S</t>
  </si>
  <si>
    <t>Jonathan</t>
  </si>
  <si>
    <t xml:space="preserve"> 2019/20 Box Scores - Round 23</t>
  </si>
  <si>
    <t>Jared</t>
  </si>
  <si>
    <t>Calnan</t>
  </si>
  <si>
    <t>Todd N / Aleks P</t>
  </si>
  <si>
    <t>Grace P / Alex L</t>
  </si>
  <si>
    <t>Taner</t>
  </si>
  <si>
    <t>Yatmaz</t>
  </si>
  <si>
    <t>Aleks P / Todd N</t>
  </si>
  <si>
    <t>Grace P / Geoff P</t>
  </si>
  <si>
    <t>Richie</t>
  </si>
  <si>
    <t>Tegan E / Matty K</t>
  </si>
  <si>
    <t>Grace P / Jason B</t>
  </si>
  <si>
    <t>Tegan E / Aleks P</t>
  </si>
  <si>
    <t xml:space="preserve"> 2019/20 Box Scores - Round 24</t>
  </si>
  <si>
    <t>Loz G / Owen S</t>
  </si>
  <si>
    <t>Tegan E / Matthew K</t>
  </si>
  <si>
    <t>Grace P / Casey B</t>
  </si>
  <si>
    <t>Owen S / Kirsten L</t>
  </si>
  <si>
    <t>Loz G / Grace P</t>
  </si>
  <si>
    <t>Aaron M / Todd N</t>
  </si>
  <si>
    <t xml:space="preserve"> 2019/20 Box Scores - Round 25</t>
  </si>
  <si>
    <t>Dan G / Jayson M</t>
  </si>
  <si>
    <t>Flight Of The Concords</t>
  </si>
  <si>
    <t>Liam C / Grace P</t>
  </si>
  <si>
    <t>Dan G / Matty K</t>
  </si>
  <si>
    <t>Dan G / Grace P</t>
  </si>
  <si>
    <t>Todd N /Liam K</t>
  </si>
  <si>
    <t>Dan G / Liam K</t>
  </si>
  <si>
    <t>Ghost</t>
  </si>
  <si>
    <t>Tanner</t>
  </si>
  <si>
    <t>Liam K / Jacob B</t>
  </si>
  <si>
    <t>Kowalski</t>
  </si>
  <si>
    <t>Sundries</t>
  </si>
  <si>
    <t xml:space="preserve"> 2019/20 Box Scores - Round 26</t>
  </si>
  <si>
    <t>Richie P / Jayson M</t>
  </si>
  <si>
    <t>CPL</t>
  </si>
  <si>
    <t>Seymore</t>
  </si>
  <si>
    <t>Beames</t>
  </si>
  <si>
    <t>Isip</t>
  </si>
  <si>
    <t>Ash K / Jayson M</t>
  </si>
  <si>
    <t>Flight of the Concords Forfeit</t>
  </si>
  <si>
    <t>Milton</t>
  </si>
  <si>
    <t xml:space="preserve"> 2019/20 Box Scores - Round 27</t>
  </si>
  <si>
    <t>Dat N / Jayson M</t>
  </si>
  <si>
    <t>Ash K / Phil F</t>
  </si>
  <si>
    <t>Ash K / Jason B</t>
  </si>
  <si>
    <t>Grace P / Liam C</t>
  </si>
  <si>
    <t>Jadon S / Jason D</t>
  </si>
  <si>
    <t>Ash K / Jadon S</t>
  </si>
  <si>
    <t>8</t>
  </si>
  <si>
    <t xml:space="preserve"> 2019/20 Box Scores - Round 28</t>
  </si>
  <si>
    <t>Kirsten L / Addison S</t>
  </si>
  <si>
    <t>10</t>
  </si>
  <si>
    <t>Kirsten L / Alex L</t>
  </si>
  <si>
    <t>Ash K / Richie P</t>
  </si>
  <si>
    <t>Kirsten L / Paul H</t>
  </si>
  <si>
    <t>Ash K / Kieran K</t>
  </si>
  <si>
    <t>Paul B / Kieran K</t>
  </si>
  <si>
    <t>Jadon S / Ash K</t>
  </si>
  <si>
    <t>Jadon S / Grace P</t>
  </si>
  <si>
    <t>Grace P / Jadon S</t>
  </si>
  <si>
    <t xml:space="preserve"> 2019/20 Box Scores - Round 29</t>
  </si>
  <si>
    <t>Matty K / Ash K</t>
  </si>
  <si>
    <t>Shannon</t>
  </si>
  <si>
    <t>Owen S / Ash K</t>
  </si>
  <si>
    <t>Grace P / Nick A</t>
  </si>
  <si>
    <t>Ash K / Owen S</t>
  </si>
  <si>
    <t>Malcolm</t>
  </si>
  <si>
    <t>Kirsten L / Matt B</t>
  </si>
  <si>
    <t xml:space="preserve"> 2019/20 Box Scores - Round 30</t>
  </si>
  <si>
    <t>Grace P / Ash K</t>
  </si>
  <si>
    <t>Owen S / Matty K</t>
  </si>
  <si>
    <t>7</t>
  </si>
  <si>
    <t xml:space="preserve"> 2019/20 Box Scores - Round 31</t>
  </si>
  <si>
    <t>Ash K / Liam C</t>
  </si>
  <si>
    <t>Fred N / John S</t>
  </si>
  <si>
    <t>Fred N / Liam C</t>
  </si>
  <si>
    <t>Ash K / Grace P</t>
  </si>
  <si>
    <t>5</t>
  </si>
  <si>
    <t>Luca</t>
  </si>
  <si>
    <t>De Anglis</t>
  </si>
  <si>
    <t>Blake R / Dat N</t>
  </si>
  <si>
    <t xml:space="preserve"> 2019/20 Box Scores - Round 32</t>
  </si>
  <si>
    <t>Grace P / Jayson M</t>
  </si>
  <si>
    <t>Grace P / Matty K</t>
  </si>
  <si>
    <t>Matty K / Grace P</t>
  </si>
  <si>
    <t>Staunton</t>
  </si>
  <si>
    <t>Verzosa</t>
  </si>
  <si>
    <t>Kouw</t>
  </si>
  <si>
    <t>Bernard</t>
  </si>
  <si>
    <t>Abejaron</t>
  </si>
  <si>
    <t>Paule</t>
  </si>
  <si>
    <t>Brad</t>
  </si>
  <si>
    <t>Woitasak</t>
  </si>
  <si>
    <t>Henshen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</si>
</sst>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2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rgb="FFFFFF00"/>
      <name val="Arial"/>
      <family val="2"/>
    </font>
    <font>
      <sz val="10"/>
      <color rgb="FF0070C0"/>
      <name val="Arial"/>
      <family val="2"/>
    </font>
    <font>
      <b/>
      <sz val="10"/>
      <color rgb="FF92D05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F34354"/>
      <name val="Arial"/>
      <family val="2"/>
    </font>
    <font>
      <b/>
      <sz val="10"/>
      <color rgb="FF00B050"/>
      <name val="Arial"/>
      <family val="2"/>
    </font>
    <font>
      <sz val="8"/>
      <color rgb="FF0070C0"/>
      <name val="Arial"/>
      <family val="2"/>
    </font>
    <font>
      <b/>
      <sz val="10"/>
      <color theme="9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7030A0"/>
      <name val="Arial"/>
      <family val="2"/>
    </font>
    <font>
      <sz val="11"/>
      <color theme="1"/>
      <name val="Calibri"/>
      <family val="2"/>
      <scheme val="minor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gradientFill degree="180">
        <stop position="0">
          <color theme="0"/>
        </stop>
        <stop position="1">
          <color theme="4"/>
        </stop>
      </gradient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70C0"/>
        <bgColor indexed="64"/>
      </patternFill>
    </fill>
    <fill>
      <gradientFill degree="180">
        <stop position="0">
          <color rgb="FF004EC0"/>
        </stop>
        <stop position="1">
          <color theme="1"/>
        </stop>
      </gradient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/>
    <xf numFmtId="9" fontId="19" fillId="0" borderId="0" applyFont="0" applyFill="0" applyBorder="0" applyAlignment="0" applyProtection="0"/>
  </cellStyleXfs>
  <cellXfs count="207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0" fillId="7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6" fillId="6" borderId="1" xfId="0" applyNumberFormat="1" applyFont="1" applyFill="1" applyBorder="1" applyAlignment="1">
      <alignment horizontal="center" vertical="center"/>
    </xf>
    <xf numFmtId="1" fontId="16" fillId="6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6" fillId="6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6" fillId="6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4" fontId="2" fillId="0" borderId="0" xfId="1" applyNumberFormat="1" applyFont="1" applyFill="1" applyAlignment="1">
      <alignment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left" vertical="center"/>
    </xf>
    <xf numFmtId="0" fontId="0" fillId="4" borderId="5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5" fillId="18" borderId="4" xfId="0" applyFont="1" applyFill="1" applyBorder="1" applyAlignment="1">
      <alignment horizontal="center" vertical="center"/>
    </xf>
    <xf numFmtId="0" fontId="5" fillId="18" borderId="5" xfId="0" applyFont="1" applyFill="1" applyBorder="1" applyAlignment="1">
      <alignment horizontal="center" vertical="center"/>
    </xf>
    <xf numFmtId="0" fontId="5" fillId="18" borderId="6" xfId="0" applyFont="1" applyFill="1" applyBorder="1" applyAlignment="1">
      <alignment horizontal="center" vertical="center"/>
    </xf>
    <xf numFmtId="0" fontId="15" fillId="15" borderId="4" xfId="0" applyFont="1" applyFill="1" applyBorder="1" applyAlignment="1">
      <alignment horizontal="center" vertical="center"/>
    </xf>
    <xf numFmtId="0" fontId="15" fillId="15" borderId="5" xfId="0" applyFont="1" applyFill="1" applyBorder="1" applyAlignment="1">
      <alignment horizontal="center" vertical="center"/>
    </xf>
    <xf numFmtId="0" fontId="15" fillId="15" borderId="6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center"/>
    </xf>
    <xf numFmtId="0" fontId="10" fillId="12" borderId="6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center" vertical="center"/>
    </xf>
    <xf numFmtId="0" fontId="5" fillId="12" borderId="5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4" fillId="17" borderId="4" xfId="0" applyFont="1" applyFill="1" applyBorder="1" applyAlignment="1">
      <alignment horizontal="center" vertical="center"/>
    </xf>
    <xf numFmtId="0" fontId="4" fillId="17" borderId="5" xfId="0" applyFont="1" applyFill="1" applyBorder="1" applyAlignment="1">
      <alignment horizontal="center" vertical="center"/>
    </xf>
    <xf numFmtId="0" fontId="4" fillId="17" borderId="6" xfId="0" applyFont="1" applyFill="1" applyBorder="1" applyAlignment="1">
      <alignment horizontal="center" vertical="center"/>
    </xf>
    <xf numFmtId="0" fontId="4" fillId="19" borderId="4" xfId="0" applyFont="1" applyFill="1" applyBorder="1" applyAlignment="1">
      <alignment horizontal="center" vertical="center"/>
    </xf>
    <xf numFmtId="0" fontId="4" fillId="19" borderId="5" xfId="0" applyFont="1" applyFill="1" applyBorder="1" applyAlignment="1">
      <alignment horizontal="center" vertical="center"/>
    </xf>
    <xf numFmtId="0" fontId="4" fillId="19" borderId="6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5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11" fillId="15" borderId="4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 vertical="center"/>
    </xf>
    <xf numFmtId="0" fontId="11" fillId="15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9" fillId="14" borderId="4" xfId="0" applyFont="1" applyFill="1" applyBorder="1" applyAlignment="1">
      <alignment horizontal="center" vertical="center"/>
    </xf>
    <xf numFmtId="0" fontId="9" fillId="14" borderId="5" xfId="0" applyFont="1" applyFill="1" applyBorder="1" applyAlignment="1">
      <alignment horizontal="center" vertical="center"/>
    </xf>
    <xf numFmtId="0" fontId="9" fillId="14" borderId="6" xfId="0" applyFont="1" applyFill="1" applyBorder="1" applyAlignment="1">
      <alignment horizontal="center" vertical="center"/>
    </xf>
    <xf numFmtId="0" fontId="13" fillId="16" borderId="4" xfId="0" applyFont="1" applyFill="1" applyBorder="1" applyAlignment="1">
      <alignment horizontal="center" vertical="center"/>
    </xf>
    <xf numFmtId="0" fontId="13" fillId="16" borderId="5" xfId="0" applyFont="1" applyFill="1" applyBorder="1" applyAlignment="1">
      <alignment horizontal="center" vertical="center"/>
    </xf>
    <xf numFmtId="0" fontId="13" fillId="16" borderId="6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7" fillId="20" borderId="5" xfId="0" applyFont="1" applyFill="1" applyBorder="1" applyAlignment="1">
      <alignment horizontal="center" vertical="center"/>
    </xf>
    <xf numFmtId="0" fontId="17" fillId="20" borderId="6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13" fillId="21" borderId="5" xfId="0" applyFont="1" applyFill="1" applyBorder="1" applyAlignment="1">
      <alignment horizontal="center" vertical="center"/>
    </xf>
    <xf numFmtId="0" fontId="13" fillId="21" borderId="6" xfId="0" applyFont="1" applyFill="1" applyBorder="1" applyAlignment="1">
      <alignment horizontal="center" vertical="center"/>
    </xf>
    <xf numFmtId="0" fontId="18" fillId="15" borderId="4" xfId="0" applyFont="1" applyFill="1" applyBorder="1" applyAlignment="1">
      <alignment horizontal="center" vertical="center"/>
    </xf>
    <xf numFmtId="0" fontId="18" fillId="15" borderId="5" xfId="0" applyFont="1" applyFill="1" applyBorder="1" applyAlignment="1">
      <alignment horizontal="center" vertical="center"/>
    </xf>
    <xf numFmtId="0" fontId="18" fillId="15" borderId="6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0" fontId="13" fillId="22" borderId="4" xfId="0" applyFont="1" applyFill="1" applyBorder="1" applyAlignment="1">
      <alignment horizontal="center" vertical="center"/>
    </xf>
    <xf numFmtId="0" fontId="13" fillId="22" borderId="5" xfId="0" applyFont="1" applyFill="1" applyBorder="1" applyAlignment="1">
      <alignment horizontal="center" vertical="center"/>
    </xf>
    <xf numFmtId="0" fontId="13" fillId="22" borderId="6" xfId="0" applyFont="1" applyFill="1" applyBorder="1" applyAlignment="1">
      <alignment horizontal="center" vertical="center"/>
    </xf>
    <xf numFmtId="0" fontId="5" fillId="23" borderId="4" xfId="0" applyFont="1" applyFill="1" applyBorder="1" applyAlignment="1">
      <alignment horizontal="center" vertical="center"/>
    </xf>
    <xf numFmtId="0" fontId="5" fillId="23" borderId="5" xfId="0" applyFont="1" applyFill="1" applyBorder="1" applyAlignment="1">
      <alignment horizontal="center" vertical="center"/>
    </xf>
    <xf numFmtId="0" fontId="5" fillId="23" borderId="6" xfId="0" applyFont="1" applyFill="1" applyBorder="1" applyAlignment="1">
      <alignment horizontal="center" vertical="center"/>
    </xf>
    <xf numFmtId="0" fontId="14" fillId="24" borderId="4" xfId="0" applyFont="1" applyFill="1" applyBorder="1" applyAlignment="1">
      <alignment horizontal="center" vertical="center"/>
    </xf>
    <xf numFmtId="0" fontId="14" fillId="24" borderId="5" xfId="0" applyFont="1" applyFill="1" applyBorder="1" applyAlignment="1">
      <alignment horizontal="center" vertical="center"/>
    </xf>
    <xf numFmtId="0" fontId="14" fillId="24" borderId="6" xfId="0" applyFont="1" applyFill="1" applyBorder="1" applyAlignment="1">
      <alignment horizontal="center" vertical="center"/>
    </xf>
    <xf numFmtId="0" fontId="20" fillId="25" borderId="4" xfId="0" applyFont="1" applyFill="1" applyBorder="1" applyAlignment="1">
      <alignment horizontal="center" vertical="center"/>
    </xf>
    <xf numFmtId="0" fontId="21" fillId="25" borderId="5" xfId="0" applyFont="1" applyFill="1" applyBorder="1" applyAlignment="1">
      <alignment horizontal="center" vertical="center"/>
    </xf>
    <xf numFmtId="0" fontId="21" fillId="25" borderId="6" xfId="0" applyFont="1" applyFill="1" applyBorder="1" applyAlignment="1">
      <alignment horizontal="center" vertical="center"/>
    </xf>
    <xf numFmtId="0" fontId="20" fillId="25" borderId="5" xfId="0" applyFont="1" applyFill="1" applyBorder="1" applyAlignment="1">
      <alignment horizontal="center" vertical="center"/>
    </xf>
    <xf numFmtId="0" fontId="20" fillId="25" borderId="6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118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colors>
    <mruColors>
      <color rgb="FFFF2121"/>
      <color rgb="FFFF7979"/>
      <color rgb="FFFF1D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1.425781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133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x14ac:dyDescent="0.25">
      <c r="A3" s="175" t="s">
        <v>134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7"/>
      <c r="P3" s="6" t="s">
        <v>2</v>
      </c>
      <c r="Q3" s="178" t="s">
        <v>142</v>
      </c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80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9">
        <v>8</v>
      </c>
      <c r="B5" s="10" t="s">
        <v>127</v>
      </c>
      <c r="C5" s="10" t="s">
        <v>126</v>
      </c>
      <c r="D5" s="11">
        <v>3</v>
      </c>
      <c r="E5" s="11"/>
      <c r="F5" s="11"/>
      <c r="G5" s="11">
        <v>11</v>
      </c>
      <c r="H5" s="11"/>
      <c r="I5" s="11">
        <v>2</v>
      </c>
      <c r="J5" s="11">
        <v>1</v>
      </c>
      <c r="K5" s="11">
        <v>2</v>
      </c>
      <c r="L5" s="11"/>
      <c r="M5" s="11"/>
      <c r="N5" s="11">
        <v>1</v>
      </c>
      <c r="O5" s="11">
        <f t="shared" ref="O5:O14" si="0">IF(C5="","",(D5*2)+(E5*3)+F5*1)</f>
        <v>6</v>
      </c>
      <c r="P5" s="12"/>
      <c r="Q5" s="9">
        <v>10</v>
      </c>
      <c r="R5" s="10" t="s">
        <v>144</v>
      </c>
      <c r="S5" s="10" t="s">
        <v>143</v>
      </c>
      <c r="T5" s="11">
        <v>2</v>
      </c>
      <c r="U5" s="11"/>
      <c r="V5" s="11"/>
      <c r="W5" s="11">
        <v>5</v>
      </c>
      <c r="X5" s="11">
        <v>2</v>
      </c>
      <c r="Y5" s="11">
        <v>2</v>
      </c>
      <c r="Z5" s="11"/>
      <c r="AA5" s="11">
        <v>2</v>
      </c>
      <c r="AB5" s="11"/>
      <c r="AC5" s="11"/>
      <c r="AD5" s="11"/>
      <c r="AE5" s="11">
        <f t="shared" ref="AE5:AE14" si="1">IF(S5="","",(T5*2)+(U5*3)+V5*1)</f>
        <v>4</v>
      </c>
      <c r="AG5" s="5"/>
    </row>
    <row r="6" spans="1:41" s="4" customFormat="1" ht="15" x14ac:dyDescent="0.25">
      <c r="A6" s="9">
        <v>5</v>
      </c>
      <c r="B6" s="10" t="s">
        <v>129</v>
      </c>
      <c r="C6" s="10" t="s">
        <v>128</v>
      </c>
      <c r="D6" s="11">
        <v>1</v>
      </c>
      <c r="E6" s="11">
        <v>5</v>
      </c>
      <c r="F6" s="11">
        <v>2</v>
      </c>
      <c r="G6" s="11">
        <v>5</v>
      </c>
      <c r="H6" s="11">
        <v>2</v>
      </c>
      <c r="I6" s="11">
        <v>2</v>
      </c>
      <c r="J6" s="11"/>
      <c r="K6" s="11">
        <v>1</v>
      </c>
      <c r="L6" s="11"/>
      <c r="M6" s="11"/>
      <c r="N6" s="11">
        <v>1</v>
      </c>
      <c r="O6" s="11">
        <f t="shared" si="0"/>
        <v>19</v>
      </c>
      <c r="P6" s="12"/>
      <c r="Q6" s="9">
        <v>1</v>
      </c>
      <c r="R6" s="10" t="s">
        <v>146</v>
      </c>
      <c r="S6" s="10" t="s">
        <v>145</v>
      </c>
      <c r="T6" s="11">
        <v>8</v>
      </c>
      <c r="U6" s="11">
        <v>1</v>
      </c>
      <c r="V6" s="11">
        <v>2</v>
      </c>
      <c r="W6" s="11">
        <v>7</v>
      </c>
      <c r="X6" s="11"/>
      <c r="Y6" s="11">
        <v>4</v>
      </c>
      <c r="Z6" s="11">
        <v>1</v>
      </c>
      <c r="AA6" s="11">
        <v>4</v>
      </c>
      <c r="AB6" s="11"/>
      <c r="AC6" s="11"/>
      <c r="AD6" s="11">
        <v>2</v>
      </c>
      <c r="AE6" s="11">
        <f t="shared" si="1"/>
        <v>21</v>
      </c>
      <c r="AG6" s="5"/>
    </row>
    <row r="7" spans="1:41" s="4" customFormat="1" ht="15" x14ac:dyDescent="0.25">
      <c r="A7" s="9"/>
      <c r="B7" s="10"/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 t="str">
        <f t="shared" si="0"/>
        <v/>
      </c>
      <c r="P7" s="12"/>
      <c r="Q7" s="13">
        <v>41</v>
      </c>
      <c r="R7" s="10" t="s">
        <v>148</v>
      </c>
      <c r="S7" s="10" t="s">
        <v>147</v>
      </c>
      <c r="T7" s="11">
        <v>1</v>
      </c>
      <c r="U7" s="11">
        <v>1</v>
      </c>
      <c r="V7" s="11"/>
      <c r="W7" s="11">
        <v>3</v>
      </c>
      <c r="X7" s="11">
        <v>2</v>
      </c>
      <c r="Y7" s="11">
        <v>2</v>
      </c>
      <c r="Z7" s="11">
        <v>1</v>
      </c>
      <c r="AA7" s="11">
        <v>2</v>
      </c>
      <c r="AB7" s="11"/>
      <c r="AC7" s="11"/>
      <c r="AD7" s="11"/>
      <c r="AE7" s="11">
        <f t="shared" si="1"/>
        <v>5</v>
      </c>
      <c r="AG7" s="5"/>
    </row>
    <row r="8" spans="1:41" s="4" customFormat="1" ht="15" x14ac:dyDescent="0.25">
      <c r="A8" s="9">
        <v>6</v>
      </c>
      <c r="B8" s="10" t="s">
        <v>136</v>
      </c>
      <c r="C8" s="10" t="s">
        <v>135</v>
      </c>
      <c r="D8" s="11"/>
      <c r="E8" s="11"/>
      <c r="F8" s="11">
        <v>1</v>
      </c>
      <c r="G8" s="11"/>
      <c r="H8" s="11">
        <v>4</v>
      </c>
      <c r="I8" s="11">
        <v>1</v>
      </c>
      <c r="J8" s="11"/>
      <c r="K8" s="11"/>
      <c r="L8" s="11"/>
      <c r="M8" s="11"/>
      <c r="N8" s="11"/>
      <c r="O8" s="11">
        <f t="shared" si="0"/>
        <v>1</v>
      </c>
      <c r="P8" s="12"/>
      <c r="Q8" s="13">
        <v>32</v>
      </c>
      <c r="R8" s="10" t="s">
        <v>150</v>
      </c>
      <c r="S8" s="10" t="s">
        <v>149</v>
      </c>
      <c r="T8" s="11"/>
      <c r="U8" s="11">
        <v>2</v>
      </c>
      <c r="V8" s="11">
        <v>2</v>
      </c>
      <c r="W8" s="11">
        <v>6</v>
      </c>
      <c r="X8" s="11">
        <v>3</v>
      </c>
      <c r="Y8" s="11">
        <v>4</v>
      </c>
      <c r="Z8" s="11"/>
      <c r="AA8" s="11"/>
      <c r="AB8" s="11"/>
      <c r="AC8" s="11"/>
      <c r="AD8" s="11">
        <v>1</v>
      </c>
      <c r="AE8" s="11">
        <f t="shared" si="1"/>
        <v>8</v>
      </c>
      <c r="AG8" s="5"/>
    </row>
    <row r="9" spans="1:41" s="4" customFormat="1" ht="15" x14ac:dyDescent="0.25">
      <c r="A9" s="9">
        <v>10</v>
      </c>
      <c r="B9" s="10" t="s">
        <v>138</v>
      </c>
      <c r="C9" s="10" t="s">
        <v>137</v>
      </c>
      <c r="D9" s="11"/>
      <c r="E9" s="11"/>
      <c r="F9" s="11"/>
      <c r="G9" s="11">
        <v>2</v>
      </c>
      <c r="H9" s="11"/>
      <c r="I9" s="11">
        <v>1</v>
      </c>
      <c r="J9" s="11"/>
      <c r="K9" s="11">
        <v>1</v>
      </c>
      <c r="L9" s="11"/>
      <c r="M9" s="11"/>
      <c r="N9" s="11"/>
      <c r="O9" s="11">
        <f t="shared" si="0"/>
        <v>0</v>
      </c>
      <c r="P9" s="12"/>
      <c r="Q9" s="9"/>
      <c r="R9" s="10"/>
      <c r="S9" s="10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 t="str">
        <f t="shared" si="1"/>
        <v/>
      </c>
      <c r="AG9" s="5"/>
    </row>
    <row r="10" spans="1:41" s="4" customFormat="1" ht="15" x14ac:dyDescent="0.25">
      <c r="A10" s="13">
        <v>11</v>
      </c>
      <c r="B10" s="10" t="s">
        <v>140</v>
      </c>
      <c r="C10" s="10" t="s">
        <v>139</v>
      </c>
      <c r="D10" s="11">
        <v>3</v>
      </c>
      <c r="E10" s="11"/>
      <c r="F10" s="11">
        <v>2</v>
      </c>
      <c r="G10" s="11">
        <v>5</v>
      </c>
      <c r="H10" s="11">
        <v>1</v>
      </c>
      <c r="I10" s="11">
        <v>1</v>
      </c>
      <c r="J10" s="11"/>
      <c r="K10" s="11">
        <v>1</v>
      </c>
      <c r="L10" s="11"/>
      <c r="M10" s="11"/>
      <c r="N10" s="11"/>
      <c r="O10" s="11">
        <f t="shared" si="0"/>
        <v>8</v>
      </c>
      <c r="P10" s="12"/>
      <c r="Q10" s="9">
        <v>15</v>
      </c>
      <c r="R10" s="10" t="s">
        <v>152</v>
      </c>
      <c r="S10" s="10" t="s">
        <v>151</v>
      </c>
      <c r="T10" s="11">
        <v>2</v>
      </c>
      <c r="U10" s="11">
        <v>1</v>
      </c>
      <c r="V10" s="11"/>
      <c r="W10" s="11">
        <v>8</v>
      </c>
      <c r="X10" s="11">
        <v>2</v>
      </c>
      <c r="Y10" s="11"/>
      <c r="Z10" s="11"/>
      <c r="AA10" s="11">
        <v>1</v>
      </c>
      <c r="AB10" s="11"/>
      <c r="AC10" s="11"/>
      <c r="AD10" s="11"/>
      <c r="AE10" s="11">
        <f t="shared" si="1"/>
        <v>7</v>
      </c>
      <c r="AG10" s="5"/>
    </row>
    <row r="11" spans="1:41" s="4" customFormat="1" ht="15" x14ac:dyDescent="0.25">
      <c r="A11" s="9">
        <v>4</v>
      </c>
      <c r="B11" s="10" t="s">
        <v>239</v>
      </c>
      <c r="C11" s="10" t="s">
        <v>125</v>
      </c>
      <c r="D11" s="11">
        <v>2</v>
      </c>
      <c r="E11" s="11"/>
      <c r="F11" s="11">
        <v>1</v>
      </c>
      <c r="G11" s="11">
        <v>2</v>
      </c>
      <c r="H11" s="11">
        <v>3</v>
      </c>
      <c r="I11" s="11">
        <v>2</v>
      </c>
      <c r="J11" s="11"/>
      <c r="K11" s="11"/>
      <c r="L11" s="11"/>
      <c r="M11" s="11"/>
      <c r="N11" s="11"/>
      <c r="O11" s="11">
        <f t="shared" si="0"/>
        <v>5</v>
      </c>
      <c r="P11" s="12"/>
      <c r="Q11" s="13"/>
      <c r="R11" s="10"/>
      <c r="S11" s="10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 t="str">
        <f t="shared" si="1"/>
        <v/>
      </c>
      <c r="AG11" s="5"/>
    </row>
    <row r="12" spans="1:41" s="4" customFormat="1" ht="15" x14ac:dyDescent="0.25">
      <c r="A12" s="13">
        <v>9</v>
      </c>
      <c r="B12" s="10" t="s">
        <v>132</v>
      </c>
      <c r="C12" s="10" t="s">
        <v>128</v>
      </c>
      <c r="D12" s="11">
        <v>2</v>
      </c>
      <c r="E12" s="11"/>
      <c r="F12" s="11"/>
      <c r="G12" s="11">
        <v>5</v>
      </c>
      <c r="H12" s="11">
        <v>3</v>
      </c>
      <c r="I12" s="11">
        <v>1</v>
      </c>
      <c r="J12" s="11"/>
      <c r="K12" s="11">
        <v>2</v>
      </c>
      <c r="L12" s="11"/>
      <c r="M12" s="11"/>
      <c r="N12" s="11"/>
      <c r="O12" s="11">
        <f t="shared" si="0"/>
        <v>4</v>
      </c>
      <c r="P12" s="12"/>
      <c r="Q12" s="13">
        <v>69</v>
      </c>
      <c r="R12" s="10" t="s">
        <v>155</v>
      </c>
      <c r="S12" s="10" t="s">
        <v>154</v>
      </c>
      <c r="T12" s="11">
        <v>1</v>
      </c>
      <c r="U12" s="11">
        <v>2</v>
      </c>
      <c r="V12" s="11"/>
      <c r="W12" s="11">
        <v>2</v>
      </c>
      <c r="X12" s="11">
        <v>2</v>
      </c>
      <c r="Y12" s="11"/>
      <c r="Z12" s="11"/>
      <c r="AA12" s="11">
        <v>3</v>
      </c>
      <c r="AB12" s="11"/>
      <c r="AC12" s="11"/>
      <c r="AD12" s="11"/>
      <c r="AE12" s="11">
        <f t="shared" si="1"/>
        <v>8</v>
      </c>
      <c r="AG12" s="5"/>
    </row>
    <row r="13" spans="1:41" s="4" customFormat="1" ht="15" x14ac:dyDescent="0.25">
      <c r="A13" s="13">
        <v>7</v>
      </c>
      <c r="B13" s="10" t="s">
        <v>69</v>
      </c>
      <c r="C13" s="10" t="s">
        <v>141</v>
      </c>
      <c r="D13" s="11"/>
      <c r="E13" s="11"/>
      <c r="F13" s="11">
        <v>2</v>
      </c>
      <c r="G13" s="11">
        <v>4</v>
      </c>
      <c r="H13" s="11">
        <v>1</v>
      </c>
      <c r="I13" s="11"/>
      <c r="J13" s="11">
        <v>1</v>
      </c>
      <c r="K13" s="11">
        <v>2</v>
      </c>
      <c r="L13" s="11"/>
      <c r="M13" s="11"/>
      <c r="N13" s="11"/>
      <c r="O13" s="11">
        <f t="shared" si="0"/>
        <v>2</v>
      </c>
      <c r="P13" s="12"/>
      <c r="Q13" s="13">
        <v>23</v>
      </c>
      <c r="R13" s="10" t="s">
        <v>156</v>
      </c>
      <c r="S13" s="10" t="s">
        <v>157</v>
      </c>
      <c r="T13" s="11">
        <v>1</v>
      </c>
      <c r="U13" s="11"/>
      <c r="V13" s="11">
        <v>1</v>
      </c>
      <c r="W13" s="11">
        <v>6</v>
      </c>
      <c r="X13" s="11">
        <v>3</v>
      </c>
      <c r="Y13" s="11">
        <v>3</v>
      </c>
      <c r="Z13" s="11"/>
      <c r="AA13" s="11"/>
      <c r="AB13" s="11"/>
      <c r="AC13" s="11"/>
      <c r="AD13" s="11"/>
      <c r="AE13" s="11">
        <f t="shared" si="1"/>
        <v>3</v>
      </c>
      <c r="AG13" s="5"/>
    </row>
    <row r="14" spans="1:41" s="4" customFormat="1" ht="15" x14ac:dyDescent="0.25">
      <c r="A14" s="9">
        <v>12</v>
      </c>
      <c r="B14" s="10" t="s">
        <v>131</v>
      </c>
      <c r="C14" s="10" t="s">
        <v>130</v>
      </c>
      <c r="D14" s="11"/>
      <c r="E14" s="11"/>
      <c r="F14" s="11">
        <v>1</v>
      </c>
      <c r="G14" s="11">
        <v>1</v>
      </c>
      <c r="H14" s="11"/>
      <c r="I14" s="11">
        <v>1</v>
      </c>
      <c r="J14" s="11">
        <v>1</v>
      </c>
      <c r="K14" s="11">
        <v>1</v>
      </c>
      <c r="L14" s="11"/>
      <c r="M14" s="11"/>
      <c r="N14" s="11"/>
      <c r="O14" s="11">
        <f t="shared" si="0"/>
        <v>1</v>
      </c>
      <c r="P14" s="12"/>
      <c r="Q14" s="9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22" t="s">
        <v>35</v>
      </c>
      <c r="B15" s="123"/>
      <c r="C15" s="124"/>
      <c r="D15" s="11">
        <f t="shared" ref="D15:O15" si="2">SUM(D5:D14)</f>
        <v>11</v>
      </c>
      <c r="E15" s="11">
        <f t="shared" si="2"/>
        <v>5</v>
      </c>
      <c r="F15" s="11">
        <f t="shared" si="2"/>
        <v>9</v>
      </c>
      <c r="G15" s="11">
        <f t="shared" si="2"/>
        <v>35</v>
      </c>
      <c r="H15" s="11">
        <f t="shared" si="2"/>
        <v>14</v>
      </c>
      <c r="I15" s="11">
        <f t="shared" si="2"/>
        <v>11</v>
      </c>
      <c r="J15" s="11">
        <f t="shared" si="2"/>
        <v>3</v>
      </c>
      <c r="K15" s="11">
        <f t="shared" si="2"/>
        <v>10</v>
      </c>
      <c r="L15" s="11">
        <f t="shared" si="2"/>
        <v>0</v>
      </c>
      <c r="M15" s="11">
        <f t="shared" si="2"/>
        <v>0</v>
      </c>
      <c r="N15" s="11">
        <f t="shared" si="2"/>
        <v>2</v>
      </c>
      <c r="O15" s="11">
        <f t="shared" si="2"/>
        <v>46</v>
      </c>
      <c r="P15" s="15" t="s">
        <v>36</v>
      </c>
      <c r="Q15" s="122" t="s">
        <v>35</v>
      </c>
      <c r="R15" s="123"/>
      <c r="S15" s="124"/>
      <c r="T15" s="11">
        <f t="shared" ref="T15:AE15" si="3">SUM(T5:T14)</f>
        <v>15</v>
      </c>
      <c r="U15" s="11">
        <f t="shared" si="3"/>
        <v>7</v>
      </c>
      <c r="V15" s="11">
        <f t="shared" si="3"/>
        <v>5</v>
      </c>
      <c r="W15" s="11">
        <f t="shared" si="3"/>
        <v>37</v>
      </c>
      <c r="X15" s="11">
        <f t="shared" si="3"/>
        <v>14</v>
      </c>
      <c r="Y15" s="11">
        <f t="shared" si="3"/>
        <v>15</v>
      </c>
      <c r="Z15" s="11">
        <f t="shared" si="3"/>
        <v>2</v>
      </c>
      <c r="AA15" s="11">
        <f t="shared" si="3"/>
        <v>12</v>
      </c>
      <c r="AB15" s="11">
        <f t="shared" si="3"/>
        <v>0</v>
      </c>
      <c r="AC15" s="11">
        <f t="shared" si="3"/>
        <v>0</v>
      </c>
      <c r="AD15" s="11">
        <f t="shared" si="3"/>
        <v>3</v>
      </c>
      <c r="AE15" s="11">
        <f t="shared" si="3"/>
        <v>56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41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Stallies:    |||   Yvng Kings: </v>
      </c>
    </row>
    <row r="17" spans="1:41" s="4" customFormat="1" ht="15" x14ac:dyDescent="0.25">
      <c r="A17" s="117" t="s">
        <v>39</v>
      </c>
      <c r="B17" s="118"/>
      <c r="C17" s="119" t="s">
        <v>231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x14ac:dyDescent="0.25">
      <c r="A19" s="166" t="s">
        <v>3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8"/>
      <c r="P19" s="6" t="s">
        <v>2</v>
      </c>
      <c r="Q19" s="169" t="s">
        <v>158</v>
      </c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1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21</v>
      </c>
      <c r="B21" s="10" t="s">
        <v>110</v>
      </c>
      <c r="C21" s="10" t="s">
        <v>27</v>
      </c>
      <c r="D21" s="11"/>
      <c r="E21" s="11"/>
      <c r="F21" s="11"/>
      <c r="G21" s="11">
        <v>7</v>
      </c>
      <c r="H21" s="11"/>
      <c r="I21" s="11"/>
      <c r="J21" s="11">
        <v>1</v>
      </c>
      <c r="K21" s="11">
        <v>2</v>
      </c>
      <c r="L21" s="11"/>
      <c r="M21" s="11"/>
      <c r="N21" s="11"/>
      <c r="O21" s="11">
        <f t="shared" ref="O21:O30" si="4">IF(C21="","",(D21*2)+(E21*3)+F21*1)</f>
        <v>0</v>
      </c>
      <c r="P21" s="12"/>
      <c r="Q21" s="9">
        <v>17</v>
      </c>
      <c r="R21" s="10" t="s">
        <v>160</v>
      </c>
      <c r="S21" s="10" t="s">
        <v>164</v>
      </c>
      <c r="T21" s="11">
        <v>4</v>
      </c>
      <c r="U21" s="11"/>
      <c r="V21" s="11"/>
      <c r="W21" s="11">
        <v>6</v>
      </c>
      <c r="X21" s="11"/>
      <c r="Y21" s="11">
        <v>2</v>
      </c>
      <c r="Z21" s="11">
        <v>2</v>
      </c>
      <c r="AA21" s="11">
        <v>3</v>
      </c>
      <c r="AB21" s="11"/>
      <c r="AC21" s="11"/>
      <c r="AD21" s="11"/>
      <c r="AE21" s="11">
        <f t="shared" ref="AE21:AE30" si="5">IF(S21="","",(T21*2)+(U21*3)+V21*1)</f>
        <v>8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12</v>
      </c>
      <c r="B22" s="10" t="s">
        <v>26</v>
      </c>
      <c r="C22" s="10" t="s">
        <v>25</v>
      </c>
      <c r="D22" s="11">
        <v>4</v>
      </c>
      <c r="E22" s="11">
        <v>1</v>
      </c>
      <c r="F22" s="11"/>
      <c r="G22" s="11">
        <v>4</v>
      </c>
      <c r="H22" s="11"/>
      <c r="I22" s="11"/>
      <c r="J22" s="11"/>
      <c r="K22" s="11"/>
      <c r="L22" s="11"/>
      <c r="M22" s="11"/>
      <c r="N22" s="11"/>
      <c r="O22" s="11">
        <f t="shared" si="4"/>
        <v>11</v>
      </c>
      <c r="P22" s="12"/>
      <c r="Q22" s="9"/>
      <c r="R22" s="10"/>
      <c r="S22" s="10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 t="str">
        <f t="shared" si="5"/>
        <v/>
      </c>
      <c r="AG22" s="5"/>
    </row>
    <row r="23" spans="1:41" s="4" customFormat="1" ht="15" x14ac:dyDescent="0.25">
      <c r="A23" s="14" t="s">
        <v>240</v>
      </c>
      <c r="B23" s="10" t="s">
        <v>34</v>
      </c>
      <c r="C23" s="10" t="s">
        <v>33</v>
      </c>
      <c r="D23" s="11">
        <v>1</v>
      </c>
      <c r="E23" s="11"/>
      <c r="F23" s="11">
        <v>2</v>
      </c>
      <c r="G23" s="11">
        <v>4</v>
      </c>
      <c r="H23" s="11">
        <v>1</v>
      </c>
      <c r="I23" s="11">
        <v>2</v>
      </c>
      <c r="J23" s="11"/>
      <c r="K23" s="11">
        <v>4</v>
      </c>
      <c r="L23" s="11"/>
      <c r="M23" s="11"/>
      <c r="N23" s="11"/>
      <c r="O23" s="11">
        <f t="shared" si="4"/>
        <v>4</v>
      </c>
      <c r="P23" s="12"/>
      <c r="Q23" s="9">
        <v>10</v>
      </c>
      <c r="R23" s="10" t="s">
        <v>163</v>
      </c>
      <c r="S23" s="10" t="s">
        <v>162</v>
      </c>
      <c r="T23" s="11">
        <v>5</v>
      </c>
      <c r="U23" s="11"/>
      <c r="V23" s="11"/>
      <c r="W23" s="11">
        <v>5</v>
      </c>
      <c r="X23" s="11">
        <v>1</v>
      </c>
      <c r="Y23" s="11">
        <v>2</v>
      </c>
      <c r="Z23" s="11"/>
      <c r="AA23" s="11">
        <v>4</v>
      </c>
      <c r="AB23" s="11"/>
      <c r="AC23" s="11"/>
      <c r="AD23" s="11"/>
      <c r="AE23" s="11">
        <f t="shared" si="5"/>
        <v>10</v>
      </c>
      <c r="AG23" s="5"/>
    </row>
    <row r="24" spans="1:41" s="4" customFormat="1" ht="15" x14ac:dyDescent="0.25">
      <c r="A24" s="9">
        <v>66</v>
      </c>
      <c r="B24" s="10" t="s">
        <v>32</v>
      </c>
      <c r="C24" s="10" t="s">
        <v>22</v>
      </c>
      <c r="D24" s="11"/>
      <c r="E24" s="11"/>
      <c r="F24" s="11">
        <v>2</v>
      </c>
      <c r="G24" s="11">
        <v>6</v>
      </c>
      <c r="H24" s="11">
        <v>1</v>
      </c>
      <c r="I24" s="11"/>
      <c r="J24" s="11"/>
      <c r="K24" s="11">
        <v>1</v>
      </c>
      <c r="L24" s="11"/>
      <c r="M24" s="11"/>
      <c r="N24" s="11"/>
      <c r="O24" s="11">
        <f t="shared" si="4"/>
        <v>2</v>
      </c>
      <c r="P24" s="12"/>
      <c r="Q24" s="13">
        <v>26</v>
      </c>
      <c r="R24" s="10" t="s">
        <v>166</v>
      </c>
      <c r="S24" s="10" t="s">
        <v>165</v>
      </c>
      <c r="T24" s="11">
        <v>1</v>
      </c>
      <c r="U24" s="11">
        <v>1</v>
      </c>
      <c r="V24" s="11">
        <v>1</v>
      </c>
      <c r="W24" s="11">
        <v>1</v>
      </c>
      <c r="X24" s="11">
        <v>1</v>
      </c>
      <c r="Y24" s="11">
        <v>1</v>
      </c>
      <c r="Z24" s="11"/>
      <c r="AA24" s="11"/>
      <c r="AB24" s="11"/>
      <c r="AC24" s="11"/>
      <c r="AD24" s="11"/>
      <c r="AE24" s="11">
        <f t="shared" si="5"/>
        <v>6</v>
      </c>
      <c r="AG24" s="5"/>
    </row>
    <row r="25" spans="1:41" s="4" customFormat="1" ht="15" x14ac:dyDescent="0.25">
      <c r="A25" s="9"/>
      <c r="B25" s="10"/>
      <c r="C25" s="10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 t="str">
        <f t="shared" si="4"/>
        <v/>
      </c>
      <c r="P25" s="12"/>
      <c r="Q25" s="9">
        <v>7</v>
      </c>
      <c r="R25" s="10" t="s">
        <v>163</v>
      </c>
      <c r="S25" s="10" t="s">
        <v>159</v>
      </c>
      <c r="T25" s="11">
        <v>1</v>
      </c>
      <c r="U25" s="11">
        <v>1</v>
      </c>
      <c r="V25" s="11"/>
      <c r="W25" s="11">
        <v>4</v>
      </c>
      <c r="X25" s="11"/>
      <c r="Y25" s="11"/>
      <c r="Z25" s="11"/>
      <c r="AA25" s="11"/>
      <c r="AB25" s="11"/>
      <c r="AC25" s="11"/>
      <c r="AD25" s="11"/>
      <c r="AE25" s="11">
        <f t="shared" si="5"/>
        <v>5</v>
      </c>
      <c r="AG25" s="5"/>
    </row>
    <row r="26" spans="1:41" s="4" customFormat="1" ht="15" x14ac:dyDescent="0.25">
      <c r="A26" s="9">
        <v>26</v>
      </c>
      <c r="B26" s="10" t="s">
        <v>168</v>
      </c>
      <c r="C26" s="10" t="s">
        <v>167</v>
      </c>
      <c r="D26" s="11">
        <v>5</v>
      </c>
      <c r="E26" s="11"/>
      <c r="F26" s="11"/>
      <c r="G26" s="11">
        <v>10</v>
      </c>
      <c r="H26" s="11"/>
      <c r="I26" s="11">
        <v>1</v>
      </c>
      <c r="J26" s="11">
        <v>2</v>
      </c>
      <c r="K26" s="11"/>
      <c r="L26" s="11"/>
      <c r="M26" s="11"/>
      <c r="N26" s="11">
        <v>3</v>
      </c>
      <c r="O26" s="11">
        <f t="shared" si="4"/>
        <v>10</v>
      </c>
      <c r="P26" s="12"/>
      <c r="Q26" s="33" t="s">
        <v>243</v>
      </c>
      <c r="R26" s="10" t="s">
        <v>69</v>
      </c>
      <c r="S26" s="10" t="s">
        <v>159</v>
      </c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>
        <f t="shared" si="5"/>
        <v>0</v>
      </c>
      <c r="AG26" s="5"/>
    </row>
    <row r="27" spans="1:41" s="4" customFormat="1" ht="15" x14ac:dyDescent="0.25">
      <c r="A27" s="13"/>
      <c r="B27" s="10"/>
      <c r="C27" s="10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 t="str">
        <f t="shared" si="4"/>
        <v/>
      </c>
      <c r="P27" s="12"/>
      <c r="Q27" s="32" t="s">
        <v>243</v>
      </c>
      <c r="R27" s="10" t="s">
        <v>136</v>
      </c>
      <c r="S27" s="10" t="s">
        <v>161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>
        <f t="shared" si="5"/>
        <v>0</v>
      </c>
      <c r="AG27" s="5"/>
    </row>
    <row r="28" spans="1:41" s="4" customFormat="1" ht="15" x14ac:dyDescent="0.25">
      <c r="A28" s="13">
        <v>11</v>
      </c>
      <c r="B28" s="10" t="s">
        <v>87</v>
      </c>
      <c r="C28" s="10" t="s">
        <v>153</v>
      </c>
      <c r="D28" s="11">
        <v>1</v>
      </c>
      <c r="E28" s="11"/>
      <c r="F28" s="11"/>
      <c r="G28" s="11">
        <v>1</v>
      </c>
      <c r="H28" s="11">
        <v>1</v>
      </c>
      <c r="I28" s="11">
        <v>1</v>
      </c>
      <c r="J28" s="11"/>
      <c r="K28" s="11">
        <v>1</v>
      </c>
      <c r="L28" s="11"/>
      <c r="M28" s="11"/>
      <c r="N28" s="11"/>
      <c r="O28" s="11">
        <f t="shared" si="4"/>
        <v>2</v>
      </c>
      <c r="P28" s="12"/>
      <c r="Q28" s="13">
        <v>55</v>
      </c>
      <c r="R28" s="10" t="s">
        <v>28</v>
      </c>
      <c r="S28" s="10" t="s">
        <v>169</v>
      </c>
      <c r="T28" s="11"/>
      <c r="U28" s="11"/>
      <c r="V28" s="11"/>
      <c r="W28" s="11">
        <v>5</v>
      </c>
      <c r="X28" s="11"/>
      <c r="Y28" s="11">
        <v>1</v>
      </c>
      <c r="Z28" s="11"/>
      <c r="AA28" s="11">
        <v>2</v>
      </c>
      <c r="AB28" s="11"/>
      <c r="AC28" s="11"/>
      <c r="AD28" s="11"/>
      <c r="AE28" s="11">
        <f t="shared" si="5"/>
        <v>0</v>
      </c>
      <c r="AG28" s="5"/>
    </row>
    <row r="29" spans="1:41" s="4" customFormat="1" ht="15" x14ac:dyDescent="0.25">
      <c r="A29" s="13">
        <v>13</v>
      </c>
      <c r="B29" s="10" t="s">
        <v>241</v>
      </c>
      <c r="C29" s="10" t="s">
        <v>242</v>
      </c>
      <c r="D29" s="11">
        <v>3</v>
      </c>
      <c r="E29" s="11"/>
      <c r="F29" s="11">
        <v>3</v>
      </c>
      <c r="G29" s="11">
        <v>4</v>
      </c>
      <c r="H29" s="11">
        <v>1</v>
      </c>
      <c r="I29" s="11">
        <v>2</v>
      </c>
      <c r="J29" s="11">
        <v>1</v>
      </c>
      <c r="K29" s="11">
        <v>2</v>
      </c>
      <c r="L29" s="11"/>
      <c r="M29" s="11"/>
      <c r="N29" s="11">
        <v>1</v>
      </c>
      <c r="O29" s="11">
        <f t="shared" si="4"/>
        <v>9</v>
      </c>
      <c r="P29" s="12"/>
      <c r="Q29" s="9">
        <v>21</v>
      </c>
      <c r="R29" s="10" t="s">
        <v>100</v>
      </c>
      <c r="S29" s="10" t="s">
        <v>244</v>
      </c>
      <c r="T29" s="11">
        <v>3</v>
      </c>
      <c r="U29" s="11"/>
      <c r="V29" s="11"/>
      <c r="W29" s="11">
        <v>14</v>
      </c>
      <c r="X29" s="11">
        <v>4</v>
      </c>
      <c r="Y29" s="11">
        <v>1</v>
      </c>
      <c r="Z29" s="11">
        <v>1</v>
      </c>
      <c r="AA29" s="11"/>
      <c r="AB29" s="11"/>
      <c r="AC29" s="11"/>
      <c r="AD29" s="11">
        <v>1</v>
      </c>
      <c r="AE29" s="11">
        <f t="shared" si="5"/>
        <v>6</v>
      </c>
      <c r="AG29" s="5"/>
    </row>
    <row r="30" spans="1:41" s="4" customFormat="1" ht="15" x14ac:dyDescent="0.25">
      <c r="A30" s="13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4"/>
        <v/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5"/>
        <v/>
      </c>
      <c r="AG30" s="5"/>
    </row>
    <row r="31" spans="1:41" s="4" customFormat="1" ht="15" x14ac:dyDescent="0.25">
      <c r="A31" s="122" t="s">
        <v>35</v>
      </c>
      <c r="B31" s="123"/>
      <c r="C31" s="124"/>
      <c r="D31" s="11">
        <f t="shared" ref="D31:O31" si="6">SUM(D21:D30)</f>
        <v>14</v>
      </c>
      <c r="E31" s="11">
        <f t="shared" si="6"/>
        <v>1</v>
      </c>
      <c r="F31" s="11">
        <f t="shared" si="6"/>
        <v>7</v>
      </c>
      <c r="G31" s="11">
        <f t="shared" si="6"/>
        <v>36</v>
      </c>
      <c r="H31" s="11">
        <f t="shared" si="6"/>
        <v>4</v>
      </c>
      <c r="I31" s="11">
        <f t="shared" si="6"/>
        <v>6</v>
      </c>
      <c r="J31" s="11">
        <f t="shared" si="6"/>
        <v>4</v>
      </c>
      <c r="K31" s="11">
        <f t="shared" si="6"/>
        <v>10</v>
      </c>
      <c r="L31" s="11">
        <f t="shared" si="6"/>
        <v>0</v>
      </c>
      <c r="M31" s="11">
        <f t="shared" si="6"/>
        <v>0</v>
      </c>
      <c r="N31" s="11">
        <f t="shared" si="6"/>
        <v>4</v>
      </c>
      <c r="O31" s="11">
        <f t="shared" si="6"/>
        <v>38</v>
      </c>
      <c r="P31" s="15" t="s">
        <v>36</v>
      </c>
      <c r="Q31" s="122" t="s">
        <v>35</v>
      </c>
      <c r="R31" s="123"/>
      <c r="S31" s="124"/>
      <c r="T31" s="11">
        <f t="shared" ref="T31:AE31" si="7">SUM(T21:T30)</f>
        <v>14</v>
      </c>
      <c r="U31" s="11">
        <f t="shared" si="7"/>
        <v>2</v>
      </c>
      <c r="V31" s="11">
        <f t="shared" si="7"/>
        <v>1</v>
      </c>
      <c r="W31" s="11">
        <f t="shared" si="7"/>
        <v>35</v>
      </c>
      <c r="X31" s="11">
        <f t="shared" si="7"/>
        <v>6</v>
      </c>
      <c r="Y31" s="11">
        <f t="shared" si="7"/>
        <v>7</v>
      </c>
      <c r="Z31" s="11">
        <f t="shared" si="7"/>
        <v>3</v>
      </c>
      <c r="AA31" s="11">
        <f t="shared" si="7"/>
        <v>9</v>
      </c>
      <c r="AB31" s="11">
        <f t="shared" si="7"/>
        <v>0</v>
      </c>
      <c r="AC31" s="11">
        <f t="shared" si="7"/>
        <v>0</v>
      </c>
      <c r="AD31" s="11">
        <f t="shared" si="7"/>
        <v>1</v>
      </c>
      <c r="AE31" s="11">
        <f t="shared" si="7"/>
        <v>35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70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Spartans:    |||   Beavers: </v>
      </c>
    </row>
    <row r="33" spans="1:33" s="4" customFormat="1" ht="15" x14ac:dyDescent="0.25">
      <c r="A33" s="117" t="s">
        <v>39</v>
      </c>
      <c r="B33" s="118"/>
      <c r="C33" s="119" t="s">
        <v>237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60" t="s">
        <v>115</v>
      </c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2"/>
      <c r="P35" s="6" t="s">
        <v>2</v>
      </c>
      <c r="Q35" s="163" t="s">
        <v>267</v>
      </c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5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9">
        <v>10</v>
      </c>
      <c r="B37" s="10" t="s">
        <v>121</v>
      </c>
      <c r="C37" s="10" t="s">
        <v>120</v>
      </c>
      <c r="D37" s="11">
        <v>5</v>
      </c>
      <c r="E37" s="11">
        <v>3</v>
      </c>
      <c r="F37" s="11">
        <v>4</v>
      </c>
      <c r="G37" s="11">
        <v>2</v>
      </c>
      <c r="H37" s="11"/>
      <c r="I37" s="11">
        <v>2</v>
      </c>
      <c r="J37" s="11"/>
      <c r="K37" s="11">
        <v>2</v>
      </c>
      <c r="L37" s="11"/>
      <c r="M37" s="11"/>
      <c r="N37" s="11">
        <v>2</v>
      </c>
      <c r="O37" s="11">
        <f t="shared" ref="O37:O46" si="8">IF(C37="","",(D37*2)+(E37*3)+F37*1)</f>
        <v>23</v>
      </c>
      <c r="P37" s="12"/>
      <c r="Q37" s="9">
        <v>5</v>
      </c>
      <c r="R37" s="10" t="s">
        <v>24</v>
      </c>
      <c r="S37" s="10" t="s">
        <v>23</v>
      </c>
      <c r="T37" s="11">
        <v>6</v>
      </c>
      <c r="U37" s="11"/>
      <c r="V37" s="11"/>
      <c r="W37" s="11">
        <v>3</v>
      </c>
      <c r="X37" s="11"/>
      <c r="Y37" s="11">
        <v>1</v>
      </c>
      <c r="Z37" s="11"/>
      <c r="AA37" s="11">
        <v>1</v>
      </c>
      <c r="AB37" s="11"/>
      <c r="AC37" s="11"/>
      <c r="AD37" s="11"/>
      <c r="AE37" s="11">
        <f t="shared" ref="AE37:AE46" si="9">IF(S37="","",(T37*2)+(U37*3)+V37*1)</f>
        <v>12</v>
      </c>
      <c r="AF37" s="19"/>
      <c r="AG37" s="5"/>
    </row>
    <row r="38" spans="1:33" s="4" customFormat="1" ht="15" x14ac:dyDescent="0.25">
      <c r="A38" s="9">
        <v>2</v>
      </c>
      <c r="B38" s="10" t="s">
        <v>87</v>
      </c>
      <c r="C38" s="10" t="s">
        <v>116</v>
      </c>
      <c r="D38" s="11"/>
      <c r="E38" s="11"/>
      <c r="F38" s="11"/>
      <c r="G38" s="11">
        <v>3</v>
      </c>
      <c r="H38" s="11">
        <v>1</v>
      </c>
      <c r="I38" s="11">
        <v>1</v>
      </c>
      <c r="J38" s="11"/>
      <c r="K38" s="11">
        <v>2</v>
      </c>
      <c r="L38" s="11"/>
      <c r="M38" s="11"/>
      <c r="N38" s="11"/>
      <c r="O38" s="11">
        <f t="shared" si="8"/>
        <v>0</v>
      </c>
      <c r="P38" s="12"/>
      <c r="Q38" s="9">
        <v>4</v>
      </c>
      <c r="R38" s="10" t="s">
        <v>21</v>
      </c>
      <c r="S38" s="10" t="s">
        <v>22</v>
      </c>
      <c r="T38" s="11">
        <v>3</v>
      </c>
      <c r="U38" s="11">
        <v>1</v>
      </c>
      <c r="V38" s="11">
        <v>2</v>
      </c>
      <c r="W38" s="11">
        <v>11</v>
      </c>
      <c r="X38" s="11">
        <v>1</v>
      </c>
      <c r="Y38" s="11">
        <v>1</v>
      </c>
      <c r="Z38" s="11">
        <v>1</v>
      </c>
      <c r="AA38" s="11">
        <v>3</v>
      </c>
      <c r="AB38" s="11"/>
      <c r="AC38" s="11"/>
      <c r="AD38" s="11">
        <v>2</v>
      </c>
      <c r="AE38" s="11">
        <f t="shared" si="9"/>
        <v>11</v>
      </c>
      <c r="AF38" s="19"/>
      <c r="AG38" s="5"/>
    </row>
    <row r="39" spans="1:33" s="4" customFormat="1" ht="15" x14ac:dyDescent="0.25">
      <c r="A39" s="9">
        <v>6</v>
      </c>
      <c r="B39" s="10" t="s">
        <v>87</v>
      </c>
      <c r="C39" s="10" t="s">
        <v>117</v>
      </c>
      <c r="D39" s="11">
        <v>1</v>
      </c>
      <c r="E39" s="11"/>
      <c r="F39" s="11"/>
      <c r="G39" s="11">
        <v>2</v>
      </c>
      <c r="H39" s="11">
        <v>1</v>
      </c>
      <c r="I39" s="11">
        <v>2</v>
      </c>
      <c r="J39" s="11"/>
      <c r="K39" s="11">
        <v>1</v>
      </c>
      <c r="L39" s="11"/>
      <c r="M39" s="11"/>
      <c r="N39" s="11"/>
      <c r="O39" s="11">
        <f t="shared" si="8"/>
        <v>2</v>
      </c>
      <c r="P39" s="12"/>
      <c r="Q39" s="9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9"/>
        <v/>
      </c>
      <c r="AF39" s="19"/>
      <c r="AG39" s="5"/>
    </row>
    <row r="40" spans="1:33" s="4" customFormat="1" ht="15" x14ac:dyDescent="0.25">
      <c r="A40" s="9">
        <v>3</v>
      </c>
      <c r="B40" s="10" t="s">
        <v>32</v>
      </c>
      <c r="C40" s="10" t="s">
        <v>172</v>
      </c>
      <c r="D40" s="11">
        <v>2</v>
      </c>
      <c r="E40" s="11">
        <v>1</v>
      </c>
      <c r="F40" s="11"/>
      <c r="G40" s="11">
        <v>3</v>
      </c>
      <c r="H40" s="11"/>
      <c r="I40" s="11">
        <v>1</v>
      </c>
      <c r="J40" s="11"/>
      <c r="K40" s="11"/>
      <c r="L40" s="11"/>
      <c r="M40" s="11"/>
      <c r="N40" s="11"/>
      <c r="O40" s="11">
        <f t="shared" si="8"/>
        <v>7</v>
      </c>
      <c r="P40" s="12"/>
      <c r="Q40" s="13">
        <v>13</v>
      </c>
      <c r="R40" s="10" t="s">
        <v>175</v>
      </c>
      <c r="S40" s="10" t="s">
        <v>192</v>
      </c>
      <c r="T40" s="11">
        <v>1</v>
      </c>
      <c r="U40" s="11">
        <v>1</v>
      </c>
      <c r="V40" s="11">
        <v>4</v>
      </c>
      <c r="W40" s="11">
        <v>6</v>
      </c>
      <c r="X40" s="11">
        <v>2</v>
      </c>
      <c r="Y40" s="11"/>
      <c r="Z40" s="11"/>
      <c r="AA40" s="11"/>
      <c r="AB40" s="11"/>
      <c r="AC40" s="11"/>
      <c r="AD40" s="11"/>
      <c r="AE40" s="11">
        <f t="shared" si="9"/>
        <v>9</v>
      </c>
      <c r="AF40" s="19"/>
      <c r="AG40" s="5"/>
    </row>
    <row r="41" spans="1:33" s="4" customFormat="1" ht="15" x14ac:dyDescent="0.25">
      <c r="A41" s="9">
        <v>23</v>
      </c>
      <c r="B41" s="10" t="s">
        <v>171</v>
      </c>
      <c r="C41" s="10" t="s">
        <v>29</v>
      </c>
      <c r="D41" s="11"/>
      <c r="E41" s="11"/>
      <c r="F41" s="11"/>
      <c r="G41" s="11">
        <v>2</v>
      </c>
      <c r="H41" s="11">
        <v>1</v>
      </c>
      <c r="I41" s="11"/>
      <c r="J41" s="11"/>
      <c r="K41" s="11">
        <v>3</v>
      </c>
      <c r="L41" s="11"/>
      <c r="M41" s="11"/>
      <c r="N41" s="11"/>
      <c r="O41" s="11">
        <f t="shared" si="8"/>
        <v>0</v>
      </c>
      <c r="P41" s="12"/>
      <c r="Q41" s="13"/>
      <c r="R41" s="10"/>
      <c r="S41" s="10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 t="str">
        <f t="shared" si="9"/>
        <v/>
      </c>
      <c r="AF41" s="19"/>
      <c r="AG41" s="5"/>
    </row>
    <row r="42" spans="1:33" s="4" customFormat="1" ht="15" x14ac:dyDescent="0.25">
      <c r="A42" s="9">
        <v>7</v>
      </c>
      <c r="B42" s="10" t="s">
        <v>119</v>
      </c>
      <c r="C42" s="10" t="s">
        <v>118</v>
      </c>
      <c r="D42" s="11">
        <v>1</v>
      </c>
      <c r="E42" s="11"/>
      <c r="F42" s="11"/>
      <c r="G42" s="11">
        <v>6</v>
      </c>
      <c r="H42" s="11"/>
      <c r="I42" s="11">
        <v>1</v>
      </c>
      <c r="J42" s="11"/>
      <c r="K42" s="11">
        <v>1</v>
      </c>
      <c r="L42" s="11"/>
      <c r="M42" s="11"/>
      <c r="N42" s="11"/>
      <c r="O42" s="11">
        <f t="shared" si="8"/>
        <v>2</v>
      </c>
      <c r="P42" s="12"/>
      <c r="Q42" s="13">
        <v>2</v>
      </c>
      <c r="R42" s="10" t="s">
        <v>21</v>
      </c>
      <c r="S42" s="10" t="s">
        <v>20</v>
      </c>
      <c r="T42" s="11"/>
      <c r="U42" s="11">
        <v>2</v>
      </c>
      <c r="V42" s="11"/>
      <c r="W42" s="11">
        <v>1</v>
      </c>
      <c r="X42" s="11">
        <v>2</v>
      </c>
      <c r="Y42" s="11"/>
      <c r="Z42" s="11"/>
      <c r="AA42" s="11">
        <v>1</v>
      </c>
      <c r="AB42" s="11"/>
      <c r="AC42" s="11"/>
      <c r="AD42" s="11"/>
      <c r="AE42" s="11">
        <f t="shared" si="9"/>
        <v>6</v>
      </c>
      <c r="AF42" s="19"/>
      <c r="AG42" s="5"/>
    </row>
    <row r="43" spans="1:33" s="4" customFormat="1" ht="15" x14ac:dyDescent="0.25">
      <c r="A43" s="9">
        <v>5</v>
      </c>
      <c r="B43" s="10" t="s">
        <v>111</v>
      </c>
      <c r="C43" s="10" t="s">
        <v>122</v>
      </c>
      <c r="D43" s="11"/>
      <c r="E43" s="11"/>
      <c r="F43" s="11"/>
      <c r="G43" s="11">
        <v>2</v>
      </c>
      <c r="H43" s="11"/>
      <c r="I43" s="11"/>
      <c r="J43" s="11"/>
      <c r="K43" s="11">
        <v>1</v>
      </c>
      <c r="L43" s="11"/>
      <c r="M43" s="11"/>
      <c r="N43" s="11"/>
      <c r="O43" s="11">
        <f t="shared" si="8"/>
        <v>0</v>
      </c>
      <c r="P43" s="12"/>
      <c r="Q43" s="13"/>
      <c r="R43" s="10"/>
      <c r="S43" s="10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 t="str">
        <f t="shared" si="9"/>
        <v/>
      </c>
      <c r="AF43" s="19"/>
      <c r="AG43" s="5"/>
    </row>
    <row r="44" spans="1:33" s="4" customFormat="1" ht="15" x14ac:dyDescent="0.25">
      <c r="A44" s="9">
        <v>33</v>
      </c>
      <c r="B44" s="10" t="s">
        <v>124</v>
      </c>
      <c r="C44" s="10" t="s">
        <v>123</v>
      </c>
      <c r="D44" s="11">
        <v>3</v>
      </c>
      <c r="E44" s="11"/>
      <c r="F44" s="11"/>
      <c r="G44" s="11">
        <v>4</v>
      </c>
      <c r="H44" s="11">
        <v>1</v>
      </c>
      <c r="I44" s="11">
        <v>3</v>
      </c>
      <c r="J44" s="11">
        <v>1</v>
      </c>
      <c r="K44" s="11">
        <v>2</v>
      </c>
      <c r="L44" s="11"/>
      <c r="M44" s="11"/>
      <c r="N44" s="11"/>
      <c r="O44" s="11">
        <f t="shared" si="8"/>
        <v>6</v>
      </c>
      <c r="P44" s="12"/>
      <c r="Q44" s="13">
        <v>8</v>
      </c>
      <c r="R44" s="10" t="s">
        <v>97</v>
      </c>
      <c r="S44" s="10" t="s">
        <v>170</v>
      </c>
      <c r="T44" s="11"/>
      <c r="U44" s="11">
        <v>1</v>
      </c>
      <c r="V44" s="11"/>
      <c r="W44" s="11">
        <v>8</v>
      </c>
      <c r="X44" s="11">
        <v>2</v>
      </c>
      <c r="Y44" s="11"/>
      <c r="Z44" s="11"/>
      <c r="AA44" s="11"/>
      <c r="AB44" s="11"/>
      <c r="AC44" s="11"/>
      <c r="AD44" s="11"/>
      <c r="AE44" s="11">
        <f t="shared" si="9"/>
        <v>3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>
        <v>8</v>
      </c>
      <c r="B45" s="10" t="s">
        <v>173</v>
      </c>
      <c r="C45" s="10" t="s">
        <v>245</v>
      </c>
      <c r="D45" s="11">
        <v>2</v>
      </c>
      <c r="E45" s="11"/>
      <c r="F45" s="11"/>
      <c r="G45" s="11">
        <v>7</v>
      </c>
      <c r="H45" s="11"/>
      <c r="I45" s="11">
        <v>2</v>
      </c>
      <c r="J45" s="11"/>
      <c r="K45" s="11">
        <v>2</v>
      </c>
      <c r="L45" s="11"/>
      <c r="M45" s="11"/>
      <c r="N45" s="11"/>
      <c r="O45" s="11">
        <f t="shared" si="8"/>
        <v>4</v>
      </c>
      <c r="P45" s="12"/>
      <c r="Q45" s="13">
        <v>15</v>
      </c>
      <c r="R45" s="10" t="s">
        <v>246</v>
      </c>
      <c r="S45" s="10" t="s">
        <v>247</v>
      </c>
      <c r="T45" s="11"/>
      <c r="U45" s="11"/>
      <c r="V45" s="11"/>
      <c r="W45" s="11">
        <v>8</v>
      </c>
      <c r="X45" s="11">
        <v>1</v>
      </c>
      <c r="Y45" s="11"/>
      <c r="Z45" s="11">
        <v>1</v>
      </c>
      <c r="AA45" s="11"/>
      <c r="AB45" s="11"/>
      <c r="AC45" s="11"/>
      <c r="AD45" s="11"/>
      <c r="AE45" s="11">
        <f t="shared" si="9"/>
        <v>0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Baitong Ballers:    |||   Brownies: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8"/>
        <v/>
      </c>
      <c r="P46" s="12"/>
      <c r="Q46" s="13">
        <v>10</v>
      </c>
      <c r="R46" s="10" t="s">
        <v>293</v>
      </c>
      <c r="S46" s="10" t="s">
        <v>248</v>
      </c>
      <c r="T46" s="11">
        <v>4</v>
      </c>
      <c r="U46" s="11"/>
      <c r="V46" s="11">
        <v>2</v>
      </c>
      <c r="W46" s="11">
        <v>13</v>
      </c>
      <c r="X46" s="11">
        <v>3</v>
      </c>
      <c r="Y46" s="11">
        <v>2</v>
      </c>
      <c r="Z46" s="11"/>
      <c r="AA46" s="11">
        <v>1</v>
      </c>
      <c r="AB46" s="11"/>
      <c r="AC46" s="11"/>
      <c r="AD46" s="11">
        <v>1</v>
      </c>
      <c r="AE46" s="11">
        <f t="shared" si="9"/>
        <v>10</v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11">
        <f t="shared" ref="D47:O47" si="10">SUM(D37:D46)</f>
        <v>14</v>
      </c>
      <c r="E47" s="11">
        <f t="shared" si="10"/>
        <v>4</v>
      </c>
      <c r="F47" s="11">
        <f t="shared" si="10"/>
        <v>4</v>
      </c>
      <c r="G47" s="11">
        <f t="shared" si="10"/>
        <v>31</v>
      </c>
      <c r="H47" s="11">
        <f t="shared" si="10"/>
        <v>4</v>
      </c>
      <c r="I47" s="11">
        <f t="shared" si="10"/>
        <v>12</v>
      </c>
      <c r="J47" s="11">
        <f t="shared" si="10"/>
        <v>1</v>
      </c>
      <c r="K47" s="11">
        <f t="shared" si="10"/>
        <v>14</v>
      </c>
      <c r="L47" s="11">
        <f t="shared" si="10"/>
        <v>0</v>
      </c>
      <c r="M47" s="11">
        <f t="shared" si="10"/>
        <v>0</v>
      </c>
      <c r="N47" s="11">
        <f t="shared" si="10"/>
        <v>2</v>
      </c>
      <c r="O47" s="11">
        <f t="shared" si="10"/>
        <v>44</v>
      </c>
      <c r="P47" s="15" t="s">
        <v>36</v>
      </c>
      <c r="Q47" s="122" t="s">
        <v>35</v>
      </c>
      <c r="R47" s="123"/>
      <c r="S47" s="124"/>
      <c r="T47" s="11">
        <f t="shared" ref="T47:AE47" si="11">SUM(T37:T46)</f>
        <v>14</v>
      </c>
      <c r="U47" s="11">
        <f t="shared" si="11"/>
        <v>5</v>
      </c>
      <c r="V47" s="11">
        <f t="shared" si="11"/>
        <v>8</v>
      </c>
      <c r="W47" s="11">
        <f t="shared" si="11"/>
        <v>50</v>
      </c>
      <c r="X47" s="11">
        <f t="shared" si="11"/>
        <v>11</v>
      </c>
      <c r="Y47" s="11">
        <f t="shared" si="11"/>
        <v>4</v>
      </c>
      <c r="Z47" s="11">
        <f t="shared" si="11"/>
        <v>2</v>
      </c>
      <c r="AA47" s="11">
        <f t="shared" si="11"/>
        <v>6</v>
      </c>
      <c r="AB47" s="11">
        <f t="shared" si="11"/>
        <v>0</v>
      </c>
      <c r="AC47" s="11">
        <f t="shared" si="11"/>
        <v>0</v>
      </c>
      <c r="AD47" s="11">
        <f t="shared" si="11"/>
        <v>3</v>
      </c>
      <c r="AE47" s="11">
        <f t="shared" si="11"/>
        <v>51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174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238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54" t="s">
        <v>41</v>
      </c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6"/>
      <c r="P51" s="6" t="s">
        <v>82</v>
      </c>
      <c r="Q51" s="157" t="s">
        <v>101</v>
      </c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9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13">
        <v>1</v>
      </c>
      <c r="B53" s="10" t="s">
        <v>176</v>
      </c>
      <c r="C53" s="10" t="s">
        <v>161</v>
      </c>
      <c r="D53" s="11">
        <v>5</v>
      </c>
      <c r="E53" s="11"/>
      <c r="F53" s="11">
        <v>1</v>
      </c>
      <c r="G53" s="11">
        <v>14</v>
      </c>
      <c r="H53" s="11"/>
      <c r="I53" s="11">
        <v>2</v>
      </c>
      <c r="J53" s="11"/>
      <c r="K53" s="11">
        <v>1</v>
      </c>
      <c r="L53" s="11"/>
      <c r="M53" s="11"/>
      <c r="N53" s="11"/>
      <c r="O53" s="11">
        <f t="shared" ref="O53:O62" si="12">IF(C53="","",(D53*2)+(E53*3)+F53*1)</f>
        <v>11</v>
      </c>
      <c r="P53" s="12"/>
      <c r="Q53" s="9">
        <v>5</v>
      </c>
      <c r="R53" s="10" t="s">
        <v>87</v>
      </c>
      <c r="S53" s="10" t="s">
        <v>105</v>
      </c>
      <c r="T53" s="11">
        <v>4</v>
      </c>
      <c r="U53" s="11"/>
      <c r="V53" s="11"/>
      <c r="W53" s="11">
        <v>5</v>
      </c>
      <c r="X53" s="11">
        <v>1</v>
      </c>
      <c r="Y53" s="11">
        <v>2</v>
      </c>
      <c r="Z53" s="11"/>
      <c r="AA53" s="11">
        <v>2</v>
      </c>
      <c r="AB53" s="11"/>
      <c r="AC53" s="11"/>
      <c r="AD53" s="11"/>
      <c r="AE53" s="11">
        <f t="shared" ref="AE53:AE62" si="13">IF(S53="","",(T53*2)+(U53*3)+V53*1)</f>
        <v>8</v>
      </c>
      <c r="AF53" s="19"/>
      <c r="AG53" s="5"/>
    </row>
    <row r="54" spans="1:33" s="4" customFormat="1" ht="15" x14ac:dyDescent="0.25">
      <c r="A54" s="9">
        <v>3</v>
      </c>
      <c r="B54" s="10" t="s">
        <v>50</v>
      </c>
      <c r="C54" s="10" t="s">
        <v>49</v>
      </c>
      <c r="D54" s="11">
        <v>2</v>
      </c>
      <c r="E54" s="11">
        <v>1</v>
      </c>
      <c r="F54" s="11"/>
      <c r="G54" s="11">
        <v>4</v>
      </c>
      <c r="H54" s="11">
        <v>2</v>
      </c>
      <c r="I54" s="11">
        <v>1</v>
      </c>
      <c r="J54" s="11"/>
      <c r="K54" s="11"/>
      <c r="L54" s="11"/>
      <c r="M54" s="11"/>
      <c r="N54" s="11"/>
      <c r="O54" s="11">
        <f t="shared" si="12"/>
        <v>7</v>
      </c>
      <c r="P54" s="12"/>
      <c r="Q54" s="13">
        <v>13</v>
      </c>
      <c r="R54" s="10" t="s">
        <v>104</v>
      </c>
      <c r="S54" s="10" t="s">
        <v>103</v>
      </c>
      <c r="T54" s="11">
        <v>1</v>
      </c>
      <c r="U54" s="11">
        <v>1</v>
      </c>
      <c r="V54" s="11"/>
      <c r="W54" s="11">
        <v>3</v>
      </c>
      <c r="X54" s="11">
        <v>2</v>
      </c>
      <c r="Y54" s="11">
        <v>1</v>
      </c>
      <c r="Z54" s="11"/>
      <c r="AA54" s="11">
        <v>1</v>
      </c>
      <c r="AB54" s="11"/>
      <c r="AC54" s="11"/>
      <c r="AD54" s="11"/>
      <c r="AE54" s="11">
        <f t="shared" si="13"/>
        <v>5</v>
      </c>
      <c r="AF54" s="19"/>
      <c r="AG54" s="5"/>
    </row>
    <row r="55" spans="1:33" s="4" customFormat="1" ht="15" x14ac:dyDescent="0.25">
      <c r="A55" s="9">
        <v>5</v>
      </c>
      <c r="B55" s="10" t="s">
        <v>52</v>
      </c>
      <c r="C55" s="10" t="s">
        <v>51</v>
      </c>
      <c r="D55" s="11">
        <v>9</v>
      </c>
      <c r="E55" s="11"/>
      <c r="F55" s="11"/>
      <c r="G55" s="11">
        <v>3</v>
      </c>
      <c r="H55" s="11">
        <v>4</v>
      </c>
      <c r="I55" s="11"/>
      <c r="J55" s="11"/>
      <c r="K55" s="11">
        <v>2</v>
      </c>
      <c r="L55" s="11"/>
      <c r="M55" s="11"/>
      <c r="N55" s="11">
        <v>3</v>
      </c>
      <c r="O55" s="11">
        <f t="shared" si="12"/>
        <v>18</v>
      </c>
      <c r="P55" s="12"/>
      <c r="Q55" s="13">
        <v>11</v>
      </c>
      <c r="R55" s="10" t="s">
        <v>31</v>
      </c>
      <c r="S55" s="10" t="s">
        <v>177</v>
      </c>
      <c r="T55" s="11">
        <v>2</v>
      </c>
      <c r="U55" s="11">
        <v>1</v>
      </c>
      <c r="V55" s="11"/>
      <c r="W55" s="11">
        <v>5</v>
      </c>
      <c r="X55" s="11">
        <v>6</v>
      </c>
      <c r="Y55" s="11">
        <v>2</v>
      </c>
      <c r="Z55" s="11"/>
      <c r="AA55" s="11"/>
      <c r="AB55" s="11"/>
      <c r="AC55" s="11"/>
      <c r="AD55" s="11"/>
      <c r="AE55" s="11">
        <f t="shared" si="13"/>
        <v>7</v>
      </c>
      <c r="AF55" s="19"/>
      <c r="AG55" s="5"/>
    </row>
    <row r="56" spans="1:33" s="4" customFormat="1" ht="14.25" customHeight="1" x14ac:dyDescent="0.25">
      <c r="A56" s="9">
        <v>7</v>
      </c>
      <c r="B56" s="10" t="s">
        <v>250</v>
      </c>
      <c r="C56" s="10" t="s">
        <v>249</v>
      </c>
      <c r="D56" s="11">
        <v>4</v>
      </c>
      <c r="E56" s="11"/>
      <c r="F56" s="11"/>
      <c r="G56" s="11">
        <v>5</v>
      </c>
      <c r="H56" s="11">
        <v>3</v>
      </c>
      <c r="I56" s="11"/>
      <c r="J56" s="11"/>
      <c r="K56" s="11">
        <v>1</v>
      </c>
      <c r="L56" s="11"/>
      <c r="M56" s="11"/>
      <c r="N56" s="11"/>
      <c r="O56" s="11">
        <f t="shared" si="12"/>
        <v>8</v>
      </c>
      <c r="P56" s="12"/>
      <c r="Q56" s="9">
        <v>44</v>
      </c>
      <c r="R56" s="10" t="s">
        <v>179</v>
      </c>
      <c r="S56" s="10" t="s">
        <v>178</v>
      </c>
      <c r="T56" s="11">
        <v>3</v>
      </c>
      <c r="U56" s="11">
        <v>3</v>
      </c>
      <c r="V56" s="11">
        <v>1</v>
      </c>
      <c r="W56" s="11">
        <v>5</v>
      </c>
      <c r="X56" s="11">
        <v>2</v>
      </c>
      <c r="Y56" s="11">
        <v>2</v>
      </c>
      <c r="Z56" s="11">
        <v>1</v>
      </c>
      <c r="AA56" s="11">
        <v>1</v>
      </c>
      <c r="AB56" s="11"/>
      <c r="AC56" s="11"/>
      <c r="AD56" s="11"/>
      <c r="AE56" s="11">
        <f t="shared" si="13"/>
        <v>16</v>
      </c>
      <c r="AF56" s="19"/>
      <c r="AG56" s="5"/>
    </row>
    <row r="57" spans="1:33" s="4" customFormat="1" ht="14.25" customHeight="1" x14ac:dyDescent="0.25">
      <c r="A57" s="13"/>
      <c r="B57" s="10"/>
      <c r="C57" s="10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 t="str">
        <f t="shared" si="12"/>
        <v/>
      </c>
      <c r="P57" s="12"/>
      <c r="Q57" s="13"/>
      <c r="R57" s="10"/>
      <c r="S57" s="10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 t="str">
        <f t="shared" si="13"/>
        <v/>
      </c>
      <c r="AF57" s="19"/>
      <c r="AG57" s="5"/>
    </row>
    <row r="58" spans="1:33" s="4" customFormat="1" ht="15" x14ac:dyDescent="0.25">
      <c r="A58" s="13">
        <v>21</v>
      </c>
      <c r="B58" s="10" t="s">
        <v>56</v>
      </c>
      <c r="C58" s="10" t="s">
        <v>55</v>
      </c>
      <c r="D58" s="11">
        <v>2</v>
      </c>
      <c r="E58" s="11">
        <v>1</v>
      </c>
      <c r="F58" s="11">
        <v>2</v>
      </c>
      <c r="G58" s="11">
        <v>8</v>
      </c>
      <c r="H58" s="11">
        <v>5</v>
      </c>
      <c r="I58" s="11">
        <v>3</v>
      </c>
      <c r="J58" s="11"/>
      <c r="K58" s="11">
        <v>1</v>
      </c>
      <c r="L58" s="11"/>
      <c r="M58" s="11"/>
      <c r="N58" s="11">
        <v>1</v>
      </c>
      <c r="O58" s="11">
        <f t="shared" si="12"/>
        <v>9</v>
      </c>
      <c r="P58" s="12"/>
      <c r="Q58" s="13"/>
      <c r="R58" s="10"/>
      <c r="S58" s="10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 t="str">
        <f t="shared" si="13"/>
        <v/>
      </c>
      <c r="AF58" s="19"/>
      <c r="AG58" s="5"/>
    </row>
    <row r="59" spans="1:33" s="4" customFormat="1" ht="15" x14ac:dyDescent="0.25">
      <c r="A59" s="13">
        <v>25</v>
      </c>
      <c r="B59" s="10" t="s">
        <v>63</v>
      </c>
      <c r="C59" s="10" t="s">
        <v>62</v>
      </c>
      <c r="D59" s="11">
        <v>5</v>
      </c>
      <c r="E59" s="11"/>
      <c r="F59" s="11"/>
      <c r="G59" s="11">
        <v>6</v>
      </c>
      <c r="H59" s="11">
        <v>4</v>
      </c>
      <c r="I59" s="11">
        <v>3</v>
      </c>
      <c r="J59" s="11"/>
      <c r="K59" s="11">
        <v>3</v>
      </c>
      <c r="L59" s="11"/>
      <c r="M59" s="11"/>
      <c r="N59" s="11">
        <v>1</v>
      </c>
      <c r="O59" s="11">
        <f t="shared" si="12"/>
        <v>10</v>
      </c>
      <c r="P59" s="12"/>
      <c r="Q59" s="9">
        <v>21</v>
      </c>
      <c r="R59" s="10" t="s">
        <v>79</v>
      </c>
      <c r="S59" s="10" t="s">
        <v>78</v>
      </c>
      <c r="T59" s="11">
        <v>3</v>
      </c>
      <c r="U59" s="11"/>
      <c r="V59" s="11"/>
      <c r="W59" s="11">
        <v>1</v>
      </c>
      <c r="X59" s="11">
        <v>4</v>
      </c>
      <c r="Y59" s="11"/>
      <c r="Z59" s="11"/>
      <c r="AA59" s="11">
        <v>1</v>
      </c>
      <c r="AB59" s="11"/>
      <c r="AC59" s="11"/>
      <c r="AD59" s="11"/>
      <c r="AE59" s="11">
        <f t="shared" si="13"/>
        <v>6</v>
      </c>
      <c r="AF59" s="19"/>
      <c r="AG59" s="5"/>
    </row>
    <row r="60" spans="1:33" s="4" customFormat="1" ht="15" x14ac:dyDescent="0.25">
      <c r="A60" s="32" t="s">
        <v>243</v>
      </c>
      <c r="B60" s="10" t="s">
        <v>67</v>
      </c>
      <c r="C60" s="10" t="s">
        <v>66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>
        <f t="shared" si="12"/>
        <v>0</v>
      </c>
      <c r="P60" s="12"/>
      <c r="Q60" s="9"/>
      <c r="R60" s="10"/>
      <c r="S60" s="10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 t="str">
        <f t="shared" si="13"/>
        <v/>
      </c>
      <c r="AF60" s="19"/>
      <c r="AG60" s="5"/>
    </row>
    <row r="61" spans="1:33" s="4" customFormat="1" ht="15" x14ac:dyDescent="0.25">
      <c r="A61" s="9">
        <v>36</v>
      </c>
      <c r="B61" s="10" t="s">
        <v>60</v>
      </c>
      <c r="C61" s="10" t="s">
        <v>59</v>
      </c>
      <c r="D61" s="11">
        <v>3</v>
      </c>
      <c r="E61" s="11"/>
      <c r="F61" s="11">
        <v>3</v>
      </c>
      <c r="G61" s="11">
        <v>7</v>
      </c>
      <c r="H61" s="11">
        <v>2</v>
      </c>
      <c r="I61" s="11"/>
      <c r="J61" s="11"/>
      <c r="K61" s="11">
        <v>1</v>
      </c>
      <c r="L61" s="11"/>
      <c r="M61" s="11"/>
      <c r="N61" s="11"/>
      <c r="O61" s="11">
        <f t="shared" si="12"/>
        <v>9</v>
      </c>
      <c r="P61" s="12"/>
      <c r="Q61" s="9">
        <v>35</v>
      </c>
      <c r="R61" s="10" t="s">
        <v>110</v>
      </c>
      <c r="S61" s="10" t="s">
        <v>30</v>
      </c>
      <c r="T61" s="11">
        <v>7</v>
      </c>
      <c r="U61" s="11">
        <v>1</v>
      </c>
      <c r="V61" s="11">
        <v>2</v>
      </c>
      <c r="W61" s="11">
        <v>7</v>
      </c>
      <c r="X61" s="11">
        <v>3</v>
      </c>
      <c r="Y61" s="11">
        <v>4</v>
      </c>
      <c r="Z61" s="11"/>
      <c r="AA61" s="11">
        <v>1</v>
      </c>
      <c r="AB61" s="11"/>
      <c r="AC61" s="11"/>
      <c r="AD61" s="11"/>
      <c r="AE61" s="11">
        <f t="shared" si="13"/>
        <v>19</v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2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3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HBW Cannons: BLK-   |||   Pork Swords: </v>
      </c>
    </row>
    <row r="63" spans="1:33" s="4" customFormat="1" ht="15" x14ac:dyDescent="0.25">
      <c r="A63" s="122" t="s">
        <v>35</v>
      </c>
      <c r="B63" s="123"/>
      <c r="C63" s="124"/>
      <c r="D63" s="11">
        <f t="shared" ref="D63:O63" si="14">SUM(D53:D62)</f>
        <v>30</v>
      </c>
      <c r="E63" s="11">
        <f t="shared" si="14"/>
        <v>2</v>
      </c>
      <c r="F63" s="11">
        <f t="shared" si="14"/>
        <v>6</v>
      </c>
      <c r="G63" s="11">
        <f t="shared" si="14"/>
        <v>47</v>
      </c>
      <c r="H63" s="11">
        <f t="shared" si="14"/>
        <v>20</v>
      </c>
      <c r="I63" s="11">
        <f t="shared" si="14"/>
        <v>9</v>
      </c>
      <c r="J63" s="11">
        <f t="shared" si="14"/>
        <v>0</v>
      </c>
      <c r="K63" s="11">
        <f t="shared" si="14"/>
        <v>9</v>
      </c>
      <c r="L63" s="11">
        <f t="shared" si="14"/>
        <v>0</v>
      </c>
      <c r="M63" s="11">
        <f t="shared" si="14"/>
        <v>0</v>
      </c>
      <c r="N63" s="11">
        <f t="shared" si="14"/>
        <v>5</v>
      </c>
      <c r="O63" s="11">
        <f t="shared" si="14"/>
        <v>72</v>
      </c>
      <c r="P63" s="15" t="s">
        <v>36</v>
      </c>
      <c r="Q63" s="122" t="s">
        <v>35</v>
      </c>
      <c r="R63" s="123"/>
      <c r="S63" s="124"/>
      <c r="T63" s="11">
        <f t="shared" ref="T63:AE63" si="15">SUM(T53:T62)</f>
        <v>20</v>
      </c>
      <c r="U63" s="11">
        <f t="shared" si="15"/>
        <v>6</v>
      </c>
      <c r="V63" s="11">
        <f t="shared" si="15"/>
        <v>3</v>
      </c>
      <c r="W63" s="11">
        <f t="shared" si="15"/>
        <v>26</v>
      </c>
      <c r="X63" s="11">
        <f t="shared" si="15"/>
        <v>18</v>
      </c>
      <c r="Y63" s="11">
        <f t="shared" si="15"/>
        <v>11</v>
      </c>
      <c r="Z63" s="11">
        <f t="shared" si="15"/>
        <v>1</v>
      </c>
      <c r="AA63" s="11">
        <f t="shared" si="15"/>
        <v>6</v>
      </c>
      <c r="AB63" s="11">
        <f t="shared" si="15"/>
        <v>0</v>
      </c>
      <c r="AC63" s="11">
        <f t="shared" si="15"/>
        <v>0</v>
      </c>
      <c r="AD63" s="11">
        <f t="shared" si="15"/>
        <v>0</v>
      </c>
      <c r="AE63" s="11">
        <f t="shared" si="15"/>
        <v>61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142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232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48" t="s">
        <v>70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50"/>
      <c r="P67" s="6" t="s">
        <v>82</v>
      </c>
      <c r="Q67" s="151" t="s">
        <v>81</v>
      </c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3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1</v>
      </c>
      <c r="B69" s="10" t="s">
        <v>187</v>
      </c>
      <c r="C69" s="10" t="s">
        <v>186</v>
      </c>
      <c r="D69" s="11">
        <v>2</v>
      </c>
      <c r="E69" s="11">
        <v>1</v>
      </c>
      <c r="F69" s="11"/>
      <c r="G69" s="11">
        <v>6</v>
      </c>
      <c r="H69" s="11">
        <v>4</v>
      </c>
      <c r="I69" s="11">
        <v>2</v>
      </c>
      <c r="J69" s="11">
        <v>1</v>
      </c>
      <c r="K69" s="11"/>
      <c r="L69" s="11"/>
      <c r="M69" s="11"/>
      <c r="N69" s="11">
        <v>1</v>
      </c>
      <c r="O69" s="11">
        <f t="shared" ref="O69:O78" si="16">IF(C69="","",(D69*2)+(E69*3)+F69*1)</f>
        <v>7</v>
      </c>
      <c r="P69" s="12"/>
      <c r="Q69" s="13">
        <v>1</v>
      </c>
      <c r="R69" s="10" t="s">
        <v>76</v>
      </c>
      <c r="S69" s="10" t="s">
        <v>83</v>
      </c>
      <c r="T69" s="11">
        <v>1</v>
      </c>
      <c r="U69" s="11"/>
      <c r="V69" s="11"/>
      <c r="W69" s="11">
        <v>5</v>
      </c>
      <c r="X69" s="11">
        <v>1</v>
      </c>
      <c r="Y69" s="11"/>
      <c r="Z69" s="11"/>
      <c r="AA69" s="11">
        <v>3</v>
      </c>
      <c r="AB69" s="11"/>
      <c r="AC69" s="11"/>
      <c r="AD69" s="11"/>
      <c r="AE69" s="11">
        <f t="shared" ref="AE69:AE78" si="17">IF(S69="","",(T69*2)+(U69*3)+V69*1)</f>
        <v>2</v>
      </c>
      <c r="AF69" s="19"/>
      <c r="AG69" s="5"/>
    </row>
    <row r="70" spans="1:33" s="4" customFormat="1" ht="15" x14ac:dyDescent="0.25">
      <c r="A70" s="13">
        <v>7</v>
      </c>
      <c r="B70" s="10" t="s">
        <v>185</v>
      </c>
      <c r="C70" s="10" t="s">
        <v>177</v>
      </c>
      <c r="D70" s="11">
        <v>1</v>
      </c>
      <c r="E70" s="11"/>
      <c r="F70" s="11"/>
      <c r="G70" s="11">
        <v>2</v>
      </c>
      <c r="H70" s="11">
        <v>1</v>
      </c>
      <c r="I70" s="11">
        <v>2</v>
      </c>
      <c r="J70" s="11"/>
      <c r="K70" s="11">
        <v>3</v>
      </c>
      <c r="L70" s="11"/>
      <c r="M70" s="11"/>
      <c r="N70" s="11"/>
      <c r="O70" s="11">
        <f t="shared" si="16"/>
        <v>2</v>
      </c>
      <c r="P70" s="12"/>
      <c r="Q70" s="9">
        <v>5</v>
      </c>
      <c r="R70" s="10" t="s">
        <v>181</v>
      </c>
      <c r="S70" s="10" t="s">
        <v>180</v>
      </c>
      <c r="T70" s="11"/>
      <c r="U70" s="11"/>
      <c r="V70" s="11"/>
      <c r="W70" s="11">
        <v>4</v>
      </c>
      <c r="X70" s="11">
        <v>2</v>
      </c>
      <c r="Y70" s="11"/>
      <c r="Z70" s="11"/>
      <c r="AA70" s="11">
        <v>1</v>
      </c>
      <c r="AB70" s="11"/>
      <c r="AC70" s="11"/>
      <c r="AD70" s="11"/>
      <c r="AE70" s="11">
        <f t="shared" si="17"/>
        <v>0</v>
      </c>
      <c r="AF70" s="19"/>
      <c r="AG70" s="5"/>
    </row>
    <row r="71" spans="1:33" s="4" customFormat="1" ht="15" x14ac:dyDescent="0.25">
      <c r="A71" s="13"/>
      <c r="B71" s="10"/>
      <c r="C71" s="1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 t="str">
        <f t="shared" si="16"/>
        <v/>
      </c>
      <c r="P71" s="12"/>
      <c r="Q71" s="9"/>
      <c r="R71" s="10"/>
      <c r="S71" s="10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 t="str">
        <f t="shared" si="17"/>
        <v/>
      </c>
      <c r="AF71" s="19"/>
      <c r="AG71" s="5"/>
    </row>
    <row r="72" spans="1:33" s="4" customFormat="1" ht="15" x14ac:dyDescent="0.25">
      <c r="A72" s="13">
        <v>3</v>
      </c>
      <c r="B72" s="10" t="s">
        <v>98</v>
      </c>
      <c r="C72" s="10" t="s">
        <v>188</v>
      </c>
      <c r="D72" s="11"/>
      <c r="E72" s="11"/>
      <c r="F72" s="11">
        <v>2</v>
      </c>
      <c r="G72" s="11">
        <v>4</v>
      </c>
      <c r="H72" s="11">
        <v>3</v>
      </c>
      <c r="I72" s="11">
        <v>1</v>
      </c>
      <c r="J72" s="11"/>
      <c r="K72" s="11">
        <v>3</v>
      </c>
      <c r="L72" s="11"/>
      <c r="M72" s="11"/>
      <c r="N72" s="11"/>
      <c r="O72" s="11">
        <f t="shared" si="16"/>
        <v>2</v>
      </c>
      <c r="P72" s="12"/>
      <c r="Q72" s="9">
        <v>11</v>
      </c>
      <c r="R72" s="10" t="s">
        <v>89</v>
      </c>
      <c r="S72" s="10" t="s">
        <v>88</v>
      </c>
      <c r="T72" s="11">
        <v>1</v>
      </c>
      <c r="U72" s="11">
        <v>1</v>
      </c>
      <c r="V72" s="11"/>
      <c r="W72" s="11">
        <v>2</v>
      </c>
      <c r="X72" s="11">
        <v>3</v>
      </c>
      <c r="Y72" s="11">
        <v>4</v>
      </c>
      <c r="Z72" s="11"/>
      <c r="AA72" s="11">
        <v>1</v>
      </c>
      <c r="AB72" s="11"/>
      <c r="AC72" s="11"/>
      <c r="AD72" s="11"/>
      <c r="AE72" s="11">
        <f t="shared" si="17"/>
        <v>5</v>
      </c>
      <c r="AF72" s="19"/>
      <c r="AG72" s="5"/>
    </row>
    <row r="73" spans="1:33" s="4" customFormat="1" ht="15" x14ac:dyDescent="0.25">
      <c r="A73" s="9">
        <v>9</v>
      </c>
      <c r="B73" s="10" t="s">
        <v>73</v>
      </c>
      <c r="C73" s="10" t="s">
        <v>72</v>
      </c>
      <c r="D73" s="11">
        <v>1</v>
      </c>
      <c r="E73" s="11"/>
      <c r="F73" s="11"/>
      <c r="G73" s="11">
        <v>2</v>
      </c>
      <c r="H73" s="11">
        <v>1</v>
      </c>
      <c r="I73" s="11">
        <v>2</v>
      </c>
      <c r="J73" s="11"/>
      <c r="K73" s="11">
        <v>3</v>
      </c>
      <c r="L73" s="11"/>
      <c r="M73" s="11"/>
      <c r="N73" s="11"/>
      <c r="O73" s="11">
        <f t="shared" si="16"/>
        <v>2</v>
      </c>
      <c r="P73" s="12"/>
      <c r="Q73" s="9">
        <v>12</v>
      </c>
      <c r="R73" s="10" t="s">
        <v>87</v>
      </c>
      <c r="S73" s="10" t="s">
        <v>182</v>
      </c>
      <c r="T73" s="11">
        <v>2</v>
      </c>
      <c r="U73" s="11"/>
      <c r="V73" s="11">
        <v>1</v>
      </c>
      <c r="W73" s="11">
        <v>7</v>
      </c>
      <c r="X73" s="11">
        <v>2</v>
      </c>
      <c r="Y73" s="11">
        <v>1</v>
      </c>
      <c r="Z73" s="11"/>
      <c r="AA73" s="11">
        <v>1</v>
      </c>
      <c r="AB73" s="11"/>
      <c r="AC73" s="11"/>
      <c r="AD73" s="11">
        <v>1</v>
      </c>
      <c r="AE73" s="11">
        <f t="shared" si="17"/>
        <v>5</v>
      </c>
      <c r="AF73" s="19"/>
      <c r="AG73" s="5"/>
    </row>
    <row r="74" spans="1:33" s="4" customFormat="1" ht="15" x14ac:dyDescent="0.25">
      <c r="A74" s="13">
        <v>13</v>
      </c>
      <c r="B74" s="10" t="s">
        <v>74</v>
      </c>
      <c r="C74" s="10" t="s">
        <v>20</v>
      </c>
      <c r="D74" s="11">
        <v>2</v>
      </c>
      <c r="E74" s="11"/>
      <c r="F74" s="11"/>
      <c r="G74" s="11">
        <v>6</v>
      </c>
      <c r="H74" s="11">
        <v>1</v>
      </c>
      <c r="I74" s="11">
        <v>2</v>
      </c>
      <c r="J74" s="11">
        <v>2</v>
      </c>
      <c r="K74" s="11">
        <v>3</v>
      </c>
      <c r="L74" s="11"/>
      <c r="M74" s="11"/>
      <c r="N74" s="11"/>
      <c r="O74" s="11">
        <f t="shared" si="16"/>
        <v>4</v>
      </c>
      <c r="P74" s="12"/>
      <c r="Q74" s="9">
        <v>0</v>
      </c>
      <c r="R74" s="10" t="s">
        <v>110</v>
      </c>
      <c r="S74" s="10" t="s">
        <v>259</v>
      </c>
      <c r="T74" s="11">
        <v>2</v>
      </c>
      <c r="U74" s="11"/>
      <c r="V74" s="11"/>
      <c r="W74" s="11">
        <v>4</v>
      </c>
      <c r="X74" s="11"/>
      <c r="Y74" s="11"/>
      <c r="Z74" s="11"/>
      <c r="AA74" s="11"/>
      <c r="AB74" s="11"/>
      <c r="AC74" s="11"/>
      <c r="AD74" s="11"/>
      <c r="AE74" s="11">
        <f t="shared" si="17"/>
        <v>4</v>
      </c>
      <c r="AF74" s="19"/>
      <c r="AG74" s="5"/>
    </row>
    <row r="75" spans="1:33" s="4" customFormat="1" ht="15" x14ac:dyDescent="0.25">
      <c r="A75" s="13">
        <v>17</v>
      </c>
      <c r="B75" s="10" t="s">
        <v>76</v>
      </c>
      <c r="C75" s="10" t="s">
        <v>75</v>
      </c>
      <c r="D75" s="11">
        <v>3</v>
      </c>
      <c r="E75" s="11"/>
      <c r="F75" s="11"/>
      <c r="G75" s="11">
        <v>2</v>
      </c>
      <c r="H75" s="11"/>
      <c r="I75" s="11">
        <v>3</v>
      </c>
      <c r="J75" s="11"/>
      <c r="K75" s="11">
        <v>2</v>
      </c>
      <c r="L75" s="11"/>
      <c r="M75" s="11"/>
      <c r="N75" s="11">
        <v>1</v>
      </c>
      <c r="O75" s="11">
        <f t="shared" si="16"/>
        <v>6</v>
      </c>
      <c r="P75" s="12"/>
      <c r="Q75" s="13">
        <v>24</v>
      </c>
      <c r="R75" s="10" t="s">
        <v>95</v>
      </c>
      <c r="S75" s="10" t="s">
        <v>94</v>
      </c>
      <c r="T75" s="11">
        <v>1</v>
      </c>
      <c r="U75" s="11"/>
      <c r="V75" s="11"/>
      <c r="W75" s="11">
        <v>8</v>
      </c>
      <c r="X75" s="11"/>
      <c r="Y75" s="11">
        <v>1</v>
      </c>
      <c r="Z75" s="11">
        <v>1</v>
      </c>
      <c r="AA75" s="11">
        <v>1</v>
      </c>
      <c r="AB75" s="11"/>
      <c r="AC75" s="11"/>
      <c r="AD75" s="11"/>
      <c r="AE75" s="11">
        <f t="shared" si="17"/>
        <v>2</v>
      </c>
      <c r="AF75" s="19"/>
      <c r="AG75" s="5"/>
    </row>
    <row r="76" spans="1:33" s="4" customFormat="1" ht="15" x14ac:dyDescent="0.25">
      <c r="A76" s="13">
        <v>23</v>
      </c>
      <c r="B76" s="10" t="s">
        <v>77</v>
      </c>
      <c r="C76" s="10" t="s">
        <v>29</v>
      </c>
      <c r="D76" s="11">
        <v>2</v>
      </c>
      <c r="E76" s="11">
        <v>2</v>
      </c>
      <c r="F76" s="11">
        <v>3</v>
      </c>
      <c r="G76" s="11">
        <v>3</v>
      </c>
      <c r="H76" s="11">
        <v>2</v>
      </c>
      <c r="I76" s="11">
        <v>2</v>
      </c>
      <c r="J76" s="11"/>
      <c r="K76" s="11"/>
      <c r="L76" s="11"/>
      <c r="M76" s="11"/>
      <c r="N76" s="11">
        <v>2</v>
      </c>
      <c r="O76" s="11">
        <f t="shared" si="16"/>
        <v>13</v>
      </c>
      <c r="P76" s="12"/>
      <c r="Q76" s="33" t="s">
        <v>243</v>
      </c>
      <c r="R76" s="10" t="s">
        <v>97</v>
      </c>
      <c r="S76" s="10" t="s">
        <v>96</v>
      </c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>
        <f t="shared" si="17"/>
        <v>0</v>
      </c>
      <c r="AF76" s="19"/>
      <c r="AG76" s="5"/>
    </row>
    <row r="77" spans="1:33" s="4" customFormat="1" ht="15" x14ac:dyDescent="0.25">
      <c r="A77" s="13"/>
      <c r="B77" s="10"/>
      <c r="C77" s="10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 t="str">
        <f t="shared" si="16"/>
        <v/>
      </c>
      <c r="P77" s="12"/>
      <c r="Q77" s="9">
        <v>40</v>
      </c>
      <c r="R77" s="10" t="s">
        <v>100</v>
      </c>
      <c r="S77" s="10" t="s">
        <v>99</v>
      </c>
      <c r="T77" s="11">
        <v>2</v>
      </c>
      <c r="U77" s="11"/>
      <c r="V77" s="11">
        <v>5</v>
      </c>
      <c r="W77" s="11">
        <v>4</v>
      </c>
      <c r="X77" s="11"/>
      <c r="Y77" s="11"/>
      <c r="Z77" s="11"/>
      <c r="AA77" s="11">
        <v>4</v>
      </c>
      <c r="AB77" s="11"/>
      <c r="AC77" s="11"/>
      <c r="AD77" s="11"/>
      <c r="AE77" s="11">
        <f t="shared" si="17"/>
        <v>9</v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6"/>
        <v/>
      </c>
      <c r="P78" s="12"/>
      <c r="Q78" s="9">
        <v>21</v>
      </c>
      <c r="R78" s="10" t="s">
        <v>184</v>
      </c>
      <c r="S78" s="10" t="s">
        <v>183</v>
      </c>
      <c r="T78" s="11">
        <v>2</v>
      </c>
      <c r="U78" s="11"/>
      <c r="V78" s="11">
        <v>1</v>
      </c>
      <c r="W78" s="11">
        <v>5</v>
      </c>
      <c r="X78" s="11"/>
      <c r="Y78" s="11"/>
      <c r="Z78" s="11"/>
      <c r="AA78" s="11"/>
      <c r="AB78" s="11"/>
      <c r="AC78" s="11"/>
      <c r="AD78" s="11"/>
      <c r="AE78" s="11">
        <f t="shared" si="17"/>
        <v>5</v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11">
        <f t="shared" ref="D79:O79" si="18">SUM(D69:D78)</f>
        <v>11</v>
      </c>
      <c r="E79" s="11">
        <f t="shared" si="18"/>
        <v>3</v>
      </c>
      <c r="F79" s="11">
        <f t="shared" si="18"/>
        <v>5</v>
      </c>
      <c r="G79" s="11">
        <f t="shared" si="18"/>
        <v>25</v>
      </c>
      <c r="H79" s="11">
        <f t="shared" si="18"/>
        <v>12</v>
      </c>
      <c r="I79" s="11">
        <f t="shared" si="18"/>
        <v>14</v>
      </c>
      <c r="J79" s="11">
        <f t="shared" si="18"/>
        <v>3</v>
      </c>
      <c r="K79" s="11">
        <f t="shared" si="18"/>
        <v>14</v>
      </c>
      <c r="L79" s="11">
        <f t="shared" si="18"/>
        <v>0</v>
      </c>
      <c r="M79" s="11">
        <f t="shared" si="18"/>
        <v>0</v>
      </c>
      <c r="N79" s="11">
        <f t="shared" si="18"/>
        <v>4</v>
      </c>
      <c r="O79" s="11">
        <f t="shared" si="18"/>
        <v>36</v>
      </c>
      <c r="P79" s="15" t="s">
        <v>36</v>
      </c>
      <c r="Q79" s="122" t="s">
        <v>35</v>
      </c>
      <c r="R79" s="123"/>
      <c r="S79" s="124"/>
      <c r="T79" s="11">
        <f t="shared" ref="T79:AE79" si="19">SUM(T69:T78)</f>
        <v>11</v>
      </c>
      <c r="U79" s="11">
        <f t="shared" si="19"/>
        <v>1</v>
      </c>
      <c r="V79" s="11">
        <f t="shared" si="19"/>
        <v>7</v>
      </c>
      <c r="W79" s="11">
        <f t="shared" si="19"/>
        <v>39</v>
      </c>
      <c r="X79" s="11">
        <f t="shared" si="19"/>
        <v>8</v>
      </c>
      <c r="Y79" s="11">
        <f t="shared" si="19"/>
        <v>6</v>
      </c>
      <c r="Z79" s="11">
        <f t="shared" si="19"/>
        <v>1</v>
      </c>
      <c r="AA79" s="11">
        <f t="shared" si="19"/>
        <v>11</v>
      </c>
      <c r="AB79" s="11">
        <f t="shared" si="19"/>
        <v>0</v>
      </c>
      <c r="AC79" s="11">
        <f t="shared" si="19"/>
        <v>0</v>
      </c>
      <c r="AD79" s="11">
        <f t="shared" si="19"/>
        <v>1</v>
      </c>
      <c r="AE79" s="11">
        <f t="shared" si="19"/>
        <v>32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Diablos:    |||   AKOM: </v>
      </c>
    </row>
    <row r="80" spans="1:33" s="4" customFormat="1" ht="15" x14ac:dyDescent="0.25">
      <c r="A80" s="117" t="s">
        <v>37</v>
      </c>
      <c r="B80" s="118"/>
      <c r="C80" s="119" t="s">
        <v>189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233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42" t="s">
        <v>38</v>
      </c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4"/>
      <c r="P83" s="6" t="s">
        <v>82</v>
      </c>
      <c r="Q83" s="145" t="s">
        <v>174</v>
      </c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7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13">
        <v>0</v>
      </c>
      <c r="B85" s="10" t="s">
        <v>85</v>
      </c>
      <c r="C85" s="10" t="s">
        <v>84</v>
      </c>
      <c r="D85" s="11"/>
      <c r="E85" s="11"/>
      <c r="F85" s="11"/>
      <c r="G85" s="11">
        <v>2</v>
      </c>
      <c r="H85" s="11">
        <v>1</v>
      </c>
      <c r="I85" s="11"/>
      <c r="J85" s="11"/>
      <c r="K85" s="11"/>
      <c r="L85" s="11"/>
      <c r="M85" s="11"/>
      <c r="N85" s="11"/>
      <c r="O85" s="11">
        <f t="shared" ref="O85:O94" si="20">IF(C85="","",(D85*2)+(E85*3)+F85*1)</f>
        <v>0</v>
      </c>
      <c r="P85" s="12"/>
      <c r="Q85" s="13">
        <v>4</v>
      </c>
      <c r="R85" s="10" t="s">
        <v>193</v>
      </c>
      <c r="S85" s="10" t="s">
        <v>192</v>
      </c>
      <c r="T85" s="11">
        <v>1</v>
      </c>
      <c r="U85" s="11"/>
      <c r="V85" s="11"/>
      <c r="W85" s="11">
        <v>1</v>
      </c>
      <c r="X85" s="11"/>
      <c r="Y85" s="11">
        <v>1</v>
      </c>
      <c r="Z85" s="11"/>
      <c r="AA85" s="11"/>
      <c r="AB85" s="11"/>
      <c r="AC85" s="11"/>
      <c r="AD85" s="11"/>
      <c r="AE85" s="11">
        <f t="shared" ref="AE85:AE93" si="21">IF(R85="","",(T85*2)+(U85*3)+V85*1)</f>
        <v>2</v>
      </c>
      <c r="AG85" s="5"/>
    </row>
    <row r="86" spans="1:33" s="4" customFormat="1" ht="14.25" customHeight="1" x14ac:dyDescent="0.25">
      <c r="A86" s="13">
        <v>4</v>
      </c>
      <c r="B86" s="10" t="s">
        <v>132</v>
      </c>
      <c r="C86" s="10" t="s">
        <v>190</v>
      </c>
      <c r="D86" s="11">
        <v>2</v>
      </c>
      <c r="E86" s="11">
        <v>1</v>
      </c>
      <c r="F86" s="11">
        <v>1</v>
      </c>
      <c r="G86" s="11">
        <v>6</v>
      </c>
      <c r="H86" s="11"/>
      <c r="I86" s="11">
        <v>1</v>
      </c>
      <c r="J86" s="11">
        <v>1</v>
      </c>
      <c r="K86" s="11">
        <v>2</v>
      </c>
      <c r="L86" s="11"/>
      <c r="M86" s="11"/>
      <c r="N86" s="11">
        <v>1</v>
      </c>
      <c r="O86" s="11">
        <f t="shared" si="20"/>
        <v>8</v>
      </c>
      <c r="P86" s="12"/>
      <c r="Q86" s="13">
        <v>8</v>
      </c>
      <c r="R86" s="10" t="s">
        <v>194</v>
      </c>
      <c r="S86" s="10" t="s">
        <v>29</v>
      </c>
      <c r="T86" s="11">
        <v>3</v>
      </c>
      <c r="U86" s="11">
        <v>1</v>
      </c>
      <c r="V86" s="11">
        <v>2</v>
      </c>
      <c r="W86" s="11">
        <v>8</v>
      </c>
      <c r="X86" s="11">
        <v>2</v>
      </c>
      <c r="Y86" s="11"/>
      <c r="Z86" s="11"/>
      <c r="AA86" s="11">
        <v>2</v>
      </c>
      <c r="AB86" s="11"/>
      <c r="AC86" s="11"/>
      <c r="AD86" s="11">
        <v>2</v>
      </c>
      <c r="AE86" s="11">
        <f t="shared" si="21"/>
        <v>11</v>
      </c>
      <c r="AG86" s="5"/>
    </row>
    <row r="87" spans="1:33" s="4" customFormat="1" ht="14.25" customHeight="1" x14ac:dyDescent="0.25">
      <c r="A87" s="13">
        <v>6</v>
      </c>
      <c r="B87" s="10" t="s">
        <v>87</v>
      </c>
      <c r="C87" s="10" t="s">
        <v>86</v>
      </c>
      <c r="D87" s="11"/>
      <c r="E87" s="11">
        <v>1</v>
      </c>
      <c r="F87" s="11"/>
      <c r="G87" s="11">
        <v>3</v>
      </c>
      <c r="H87" s="11">
        <v>4</v>
      </c>
      <c r="I87" s="11"/>
      <c r="J87" s="11"/>
      <c r="K87" s="11">
        <v>4</v>
      </c>
      <c r="L87" s="11"/>
      <c r="M87" s="11"/>
      <c r="N87" s="11"/>
      <c r="O87" s="11">
        <f t="shared" si="20"/>
        <v>3</v>
      </c>
      <c r="P87" s="12"/>
      <c r="Q87" s="13">
        <v>9</v>
      </c>
      <c r="R87" s="10" t="s">
        <v>196</v>
      </c>
      <c r="S87" s="10" t="s">
        <v>195</v>
      </c>
      <c r="T87" s="11">
        <v>3</v>
      </c>
      <c r="U87" s="11">
        <v>1</v>
      </c>
      <c r="V87" s="11"/>
      <c r="W87" s="11">
        <v>2</v>
      </c>
      <c r="X87" s="11">
        <v>1</v>
      </c>
      <c r="Y87" s="11">
        <v>1</v>
      </c>
      <c r="Z87" s="11"/>
      <c r="AA87" s="11">
        <v>4</v>
      </c>
      <c r="AB87" s="11"/>
      <c r="AC87" s="11"/>
      <c r="AD87" s="11"/>
      <c r="AE87" s="11">
        <f t="shared" si="21"/>
        <v>9</v>
      </c>
      <c r="AG87" s="5"/>
    </row>
    <row r="88" spans="1:33" s="4" customFormat="1" ht="14.25" customHeight="1" x14ac:dyDescent="0.25">
      <c r="A88" s="13">
        <v>13</v>
      </c>
      <c r="B88" s="10" t="s">
        <v>87</v>
      </c>
      <c r="C88" s="10" t="s">
        <v>191</v>
      </c>
      <c r="D88" s="11">
        <v>1</v>
      </c>
      <c r="E88" s="11"/>
      <c r="F88" s="11"/>
      <c r="G88" s="11"/>
      <c r="H88" s="11">
        <v>1</v>
      </c>
      <c r="I88" s="11">
        <v>1</v>
      </c>
      <c r="J88" s="11"/>
      <c r="K88" s="11">
        <v>1</v>
      </c>
      <c r="L88" s="11"/>
      <c r="M88" s="11"/>
      <c r="N88" s="11"/>
      <c r="O88" s="11">
        <f t="shared" si="20"/>
        <v>2</v>
      </c>
      <c r="P88" s="12"/>
      <c r="Q88" s="13">
        <v>15</v>
      </c>
      <c r="R88" s="10" t="s">
        <v>181</v>
      </c>
      <c r="S88" s="10" t="s">
        <v>197</v>
      </c>
      <c r="T88" s="11"/>
      <c r="U88" s="11"/>
      <c r="V88" s="11"/>
      <c r="W88" s="11">
        <v>1</v>
      </c>
      <c r="X88" s="11"/>
      <c r="Y88" s="11"/>
      <c r="Z88" s="11"/>
      <c r="AA88" s="11"/>
      <c r="AB88" s="11"/>
      <c r="AC88" s="11"/>
      <c r="AD88" s="11"/>
      <c r="AE88" s="11">
        <f t="shared" si="21"/>
        <v>0</v>
      </c>
      <c r="AG88" s="5"/>
    </row>
    <row r="89" spans="1:33" s="4" customFormat="1" ht="14.25" customHeight="1" x14ac:dyDescent="0.25">
      <c r="A89" s="13">
        <v>23</v>
      </c>
      <c r="B89" s="10" t="s">
        <v>91</v>
      </c>
      <c r="C89" s="10" t="s">
        <v>90</v>
      </c>
      <c r="D89" s="11">
        <v>2</v>
      </c>
      <c r="E89" s="11">
        <v>3</v>
      </c>
      <c r="F89" s="11">
        <v>1</v>
      </c>
      <c r="G89" s="11">
        <v>6</v>
      </c>
      <c r="H89" s="11">
        <v>2</v>
      </c>
      <c r="I89" s="11">
        <v>2</v>
      </c>
      <c r="J89" s="11">
        <v>1</v>
      </c>
      <c r="K89" s="11"/>
      <c r="L89" s="11"/>
      <c r="M89" s="11"/>
      <c r="N89" s="11">
        <v>1</v>
      </c>
      <c r="O89" s="11">
        <f t="shared" si="20"/>
        <v>14</v>
      </c>
      <c r="P89" s="12"/>
      <c r="Q89" s="13">
        <v>12</v>
      </c>
      <c r="R89" s="10" t="s">
        <v>102</v>
      </c>
      <c r="S89" s="10" t="s">
        <v>198</v>
      </c>
      <c r="T89" s="11">
        <v>2</v>
      </c>
      <c r="U89" s="11">
        <v>1</v>
      </c>
      <c r="V89" s="11"/>
      <c r="W89" s="11">
        <v>6</v>
      </c>
      <c r="X89" s="11">
        <v>2</v>
      </c>
      <c r="Y89" s="11">
        <v>4</v>
      </c>
      <c r="Z89" s="11"/>
      <c r="AA89" s="11"/>
      <c r="AB89" s="11"/>
      <c r="AC89" s="11"/>
      <c r="AD89" s="11"/>
      <c r="AE89" s="11">
        <f t="shared" si="21"/>
        <v>7</v>
      </c>
      <c r="AG89" s="5"/>
    </row>
    <row r="90" spans="1:33" s="4" customFormat="1" ht="14.25" customHeight="1" x14ac:dyDescent="0.25">
      <c r="A90" s="13">
        <v>44</v>
      </c>
      <c r="B90" s="10" t="s">
        <v>93</v>
      </c>
      <c r="C90" s="10" t="s">
        <v>92</v>
      </c>
      <c r="D90" s="11">
        <v>4</v>
      </c>
      <c r="E90" s="11"/>
      <c r="F90" s="11">
        <v>1</v>
      </c>
      <c r="G90" s="11">
        <v>6</v>
      </c>
      <c r="H90" s="11">
        <v>2</v>
      </c>
      <c r="I90" s="11">
        <v>1</v>
      </c>
      <c r="J90" s="11">
        <v>1</v>
      </c>
      <c r="K90" s="11">
        <v>2</v>
      </c>
      <c r="L90" s="11"/>
      <c r="M90" s="11"/>
      <c r="N90" s="11"/>
      <c r="O90" s="11">
        <f t="shared" si="20"/>
        <v>9</v>
      </c>
      <c r="P90" s="12"/>
      <c r="Q90" s="13">
        <v>35</v>
      </c>
      <c r="R90" s="10" t="s">
        <v>200</v>
      </c>
      <c r="S90" s="10" t="s">
        <v>199</v>
      </c>
      <c r="T90" s="11"/>
      <c r="U90" s="11"/>
      <c r="V90" s="11"/>
      <c r="W90" s="11"/>
      <c r="X90" s="11"/>
      <c r="Y90" s="11">
        <v>1</v>
      </c>
      <c r="Z90" s="11"/>
      <c r="AA90" s="11"/>
      <c r="AB90" s="11"/>
      <c r="AC90" s="11"/>
      <c r="AD90" s="11"/>
      <c r="AE90" s="11">
        <f t="shared" si="21"/>
        <v>0</v>
      </c>
      <c r="AG90" s="5"/>
    </row>
    <row r="91" spans="1:33" s="4" customFormat="1" ht="14.25" customHeight="1" x14ac:dyDescent="0.25">
      <c r="A91" s="9"/>
      <c r="B91" s="10"/>
      <c r="C91" s="10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 t="str">
        <f t="shared" si="20"/>
        <v/>
      </c>
      <c r="P91" s="12"/>
      <c r="Q91" s="9">
        <v>23</v>
      </c>
      <c r="R91" s="10" t="s">
        <v>202</v>
      </c>
      <c r="S91" s="10" t="s">
        <v>201</v>
      </c>
      <c r="T91" s="11">
        <v>2</v>
      </c>
      <c r="U91" s="11"/>
      <c r="V91" s="11">
        <v>2</v>
      </c>
      <c r="W91" s="11">
        <v>5</v>
      </c>
      <c r="X91" s="11">
        <v>1</v>
      </c>
      <c r="Y91" s="11"/>
      <c r="Z91" s="11"/>
      <c r="AA91" s="11">
        <v>4</v>
      </c>
      <c r="AB91" s="11"/>
      <c r="AC91" s="11"/>
      <c r="AD91" s="11">
        <v>1</v>
      </c>
      <c r="AE91" s="11">
        <f t="shared" si="21"/>
        <v>6</v>
      </c>
      <c r="AG91" s="5"/>
    </row>
    <row r="92" spans="1:33" s="4" customFormat="1" ht="14.25" customHeight="1" x14ac:dyDescent="0.25">
      <c r="A92" s="13">
        <v>22</v>
      </c>
      <c r="B92" s="10" t="s">
        <v>252</v>
      </c>
      <c r="C92" s="10" t="s">
        <v>251</v>
      </c>
      <c r="D92" s="11">
        <v>3</v>
      </c>
      <c r="E92" s="11"/>
      <c r="F92" s="11">
        <v>1</v>
      </c>
      <c r="G92" s="11">
        <v>4</v>
      </c>
      <c r="H92" s="11">
        <v>5</v>
      </c>
      <c r="I92" s="11"/>
      <c r="J92" s="11"/>
      <c r="K92" s="11"/>
      <c r="L92" s="11"/>
      <c r="M92" s="11"/>
      <c r="N92" s="11"/>
      <c r="O92" s="11">
        <f t="shared" si="20"/>
        <v>7</v>
      </c>
      <c r="P92" s="12"/>
      <c r="Q92" s="13">
        <v>7</v>
      </c>
      <c r="R92" s="10" t="s">
        <v>100</v>
      </c>
      <c r="S92" s="10" t="s">
        <v>203</v>
      </c>
      <c r="T92" s="11">
        <v>1</v>
      </c>
      <c r="U92" s="11">
        <v>1</v>
      </c>
      <c r="V92" s="11"/>
      <c r="W92" s="11">
        <v>2</v>
      </c>
      <c r="X92" s="11">
        <v>1</v>
      </c>
      <c r="Y92" s="11"/>
      <c r="Z92" s="11"/>
      <c r="AA92" s="11">
        <v>1</v>
      </c>
      <c r="AB92" s="11"/>
      <c r="AC92" s="11"/>
      <c r="AD92" s="11"/>
      <c r="AE92" s="11">
        <f t="shared" si="21"/>
        <v>5</v>
      </c>
      <c r="AG92" s="5"/>
    </row>
    <row r="93" spans="1:33" s="4" customFormat="1" ht="14.25" customHeight="1" x14ac:dyDescent="0.25">
      <c r="A93" s="13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0"/>
        <v/>
      </c>
      <c r="P93" s="12"/>
      <c r="Q93" s="9">
        <v>11</v>
      </c>
      <c r="R93" s="10" t="s">
        <v>205</v>
      </c>
      <c r="S93" s="10" t="s">
        <v>204</v>
      </c>
      <c r="T93" s="11">
        <v>2</v>
      </c>
      <c r="U93" s="11"/>
      <c r="V93" s="11"/>
      <c r="W93" s="11">
        <v>1</v>
      </c>
      <c r="X93" s="11"/>
      <c r="Y93" s="11"/>
      <c r="Z93" s="11"/>
      <c r="AA93" s="11">
        <v>3</v>
      </c>
      <c r="AB93" s="11"/>
      <c r="AC93" s="11"/>
      <c r="AD93" s="11"/>
      <c r="AE93" s="11">
        <f t="shared" si="21"/>
        <v>4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0"/>
        <v/>
      </c>
      <c r="P94" s="12"/>
      <c r="Q94" s="9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ref="AE94" si="22">IF(S94="","",(T94*2)+(U94*3)+V94*1)</f>
        <v/>
      </c>
      <c r="AG94" s="16" t="str">
        <f>IF(N95+AD95=5,"Correct","MVP ERROR")</f>
        <v>Correct</v>
      </c>
    </row>
    <row r="95" spans="1:33" s="4" customFormat="1" ht="15" x14ac:dyDescent="0.25">
      <c r="A95" s="122" t="s">
        <v>35</v>
      </c>
      <c r="B95" s="123"/>
      <c r="C95" s="124"/>
      <c r="D95" s="11">
        <f t="shared" ref="D95:O95" si="23">SUM(D85:D94)</f>
        <v>12</v>
      </c>
      <c r="E95" s="11">
        <f t="shared" si="23"/>
        <v>5</v>
      </c>
      <c r="F95" s="11">
        <f t="shared" si="23"/>
        <v>4</v>
      </c>
      <c r="G95" s="11">
        <f t="shared" si="23"/>
        <v>27</v>
      </c>
      <c r="H95" s="11">
        <f t="shared" si="23"/>
        <v>15</v>
      </c>
      <c r="I95" s="11">
        <f t="shared" si="23"/>
        <v>5</v>
      </c>
      <c r="J95" s="11">
        <f t="shared" si="23"/>
        <v>3</v>
      </c>
      <c r="K95" s="11">
        <f t="shared" si="23"/>
        <v>9</v>
      </c>
      <c r="L95" s="11">
        <f t="shared" si="23"/>
        <v>0</v>
      </c>
      <c r="M95" s="11">
        <f t="shared" si="23"/>
        <v>0</v>
      </c>
      <c r="N95" s="11">
        <f t="shared" si="23"/>
        <v>2</v>
      </c>
      <c r="O95" s="11">
        <f t="shared" si="23"/>
        <v>43</v>
      </c>
      <c r="P95" s="15" t="s">
        <v>36</v>
      </c>
      <c r="Q95" s="122" t="s">
        <v>35</v>
      </c>
      <c r="R95" s="123"/>
      <c r="S95" s="124"/>
      <c r="T95" s="11">
        <f t="shared" ref="T95:AE95" si="24">SUM(T85:T94)</f>
        <v>14</v>
      </c>
      <c r="U95" s="11">
        <f t="shared" si="24"/>
        <v>4</v>
      </c>
      <c r="V95" s="11">
        <f t="shared" si="24"/>
        <v>4</v>
      </c>
      <c r="W95" s="11">
        <f t="shared" si="24"/>
        <v>26</v>
      </c>
      <c r="X95" s="11">
        <f t="shared" si="24"/>
        <v>7</v>
      </c>
      <c r="Y95" s="11">
        <f t="shared" si="24"/>
        <v>7</v>
      </c>
      <c r="Z95" s="11">
        <f t="shared" si="24"/>
        <v>0</v>
      </c>
      <c r="AA95" s="11">
        <f t="shared" si="24"/>
        <v>14</v>
      </c>
      <c r="AB95" s="11">
        <f t="shared" si="24"/>
        <v>0</v>
      </c>
      <c r="AC95" s="11">
        <f t="shared" si="24"/>
        <v>0</v>
      </c>
      <c r="AD95" s="11">
        <f t="shared" si="24"/>
        <v>3</v>
      </c>
      <c r="AE95" s="11">
        <f t="shared" si="24"/>
        <v>44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Hornets:    |||   Strays: BLK-</v>
      </c>
    </row>
    <row r="96" spans="1:33" s="4" customFormat="1" ht="15" x14ac:dyDescent="0.25">
      <c r="A96" s="117" t="s">
        <v>37</v>
      </c>
      <c r="B96" s="118"/>
      <c r="C96" s="119" t="s">
        <v>115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234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36" t="s">
        <v>42</v>
      </c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8"/>
      <c r="P99" s="6" t="s">
        <v>114</v>
      </c>
      <c r="Q99" s="139" t="s">
        <v>80</v>
      </c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1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>
        <v>8</v>
      </c>
      <c r="B101" s="10" t="s">
        <v>254</v>
      </c>
      <c r="C101" s="10" t="s">
        <v>253</v>
      </c>
      <c r="D101" s="11">
        <v>1</v>
      </c>
      <c r="E101" s="11">
        <v>1</v>
      </c>
      <c r="F101" s="11">
        <v>3</v>
      </c>
      <c r="G101" s="11">
        <v>3</v>
      </c>
      <c r="H101" s="11">
        <v>6</v>
      </c>
      <c r="I101" s="11">
        <v>4</v>
      </c>
      <c r="J101" s="11"/>
      <c r="K101" s="11">
        <v>1</v>
      </c>
      <c r="L101" s="11"/>
      <c r="M101" s="11"/>
      <c r="N101" s="11"/>
      <c r="O101" s="11">
        <f t="shared" ref="O101:O110" si="25">IF(C101="","",(D101*2)+(E101*3)+F101*1)</f>
        <v>8</v>
      </c>
      <c r="P101" s="12"/>
      <c r="Q101" s="13">
        <v>4</v>
      </c>
      <c r="R101" s="10" t="s">
        <v>207</v>
      </c>
      <c r="S101" s="10" t="s">
        <v>208</v>
      </c>
      <c r="T101" s="11"/>
      <c r="U101" s="11">
        <v>1</v>
      </c>
      <c r="V101" s="11"/>
      <c r="W101" s="11"/>
      <c r="X101" s="11">
        <v>4</v>
      </c>
      <c r="Y101" s="11"/>
      <c r="Z101" s="11"/>
      <c r="AA101" s="11">
        <v>2</v>
      </c>
      <c r="AB101" s="11"/>
      <c r="AC101" s="11"/>
      <c r="AD101" s="11"/>
      <c r="AE101" s="11">
        <f t="shared" ref="AE101:AE110" si="26">IF(S101="","",(T101*2)+(U101*3)+V101*1)</f>
        <v>3</v>
      </c>
      <c r="AF101" s="19"/>
      <c r="AG101" s="5"/>
    </row>
    <row r="102" spans="1:33" s="4" customFormat="1" ht="15" x14ac:dyDescent="0.25">
      <c r="A102" s="13"/>
      <c r="B102" s="10"/>
      <c r="C102" s="10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 t="str">
        <f t="shared" si="25"/>
        <v/>
      </c>
      <c r="P102" s="12"/>
      <c r="Q102" s="13">
        <v>24</v>
      </c>
      <c r="R102" s="10" t="s">
        <v>69</v>
      </c>
      <c r="S102" s="10" t="s">
        <v>209</v>
      </c>
      <c r="T102" s="11">
        <v>2</v>
      </c>
      <c r="U102" s="11">
        <v>3</v>
      </c>
      <c r="V102" s="11">
        <v>3</v>
      </c>
      <c r="W102" s="11">
        <v>8</v>
      </c>
      <c r="X102" s="11">
        <v>2</v>
      </c>
      <c r="Y102" s="11">
        <v>2</v>
      </c>
      <c r="Z102" s="11">
        <v>1</v>
      </c>
      <c r="AA102" s="11">
        <v>3</v>
      </c>
      <c r="AB102" s="11"/>
      <c r="AC102" s="11"/>
      <c r="AD102" s="11">
        <v>2</v>
      </c>
      <c r="AE102" s="11">
        <f t="shared" si="26"/>
        <v>16</v>
      </c>
      <c r="AF102" s="19"/>
      <c r="AG102" s="5"/>
    </row>
    <row r="103" spans="1:33" s="4" customFormat="1" ht="15" x14ac:dyDescent="0.25">
      <c r="A103" s="13">
        <v>5</v>
      </c>
      <c r="B103" s="10" t="s">
        <v>54</v>
      </c>
      <c r="C103" s="10" t="s">
        <v>53</v>
      </c>
      <c r="D103" s="11">
        <v>7</v>
      </c>
      <c r="E103" s="11">
        <v>1</v>
      </c>
      <c r="F103" s="11"/>
      <c r="G103" s="11">
        <v>3</v>
      </c>
      <c r="H103" s="11">
        <v>3</v>
      </c>
      <c r="I103" s="11">
        <v>1</v>
      </c>
      <c r="J103" s="11"/>
      <c r="K103" s="11">
        <v>2</v>
      </c>
      <c r="L103" s="11"/>
      <c r="M103" s="11"/>
      <c r="N103" s="11">
        <v>1</v>
      </c>
      <c r="O103" s="11">
        <f t="shared" si="25"/>
        <v>17</v>
      </c>
      <c r="P103" s="12"/>
      <c r="Q103" s="13">
        <v>9</v>
      </c>
      <c r="R103" s="10" t="s">
        <v>107</v>
      </c>
      <c r="S103" s="10" t="s">
        <v>106</v>
      </c>
      <c r="T103" s="11">
        <v>1</v>
      </c>
      <c r="U103" s="11"/>
      <c r="V103" s="11"/>
      <c r="W103" s="11">
        <v>3</v>
      </c>
      <c r="X103" s="11">
        <v>1</v>
      </c>
      <c r="Y103" s="11"/>
      <c r="Z103" s="11"/>
      <c r="AA103" s="11">
        <v>3</v>
      </c>
      <c r="AB103" s="11"/>
      <c r="AC103" s="11"/>
      <c r="AD103" s="11"/>
      <c r="AE103" s="11">
        <f t="shared" si="26"/>
        <v>2</v>
      </c>
      <c r="AF103" s="19"/>
      <c r="AG103" s="5"/>
    </row>
    <row r="104" spans="1:33" s="4" customFormat="1" ht="15" x14ac:dyDescent="0.25">
      <c r="A104" s="9"/>
      <c r="B104" s="10"/>
      <c r="C104" s="10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 t="str">
        <f t="shared" si="25"/>
        <v/>
      </c>
      <c r="P104" s="12"/>
      <c r="Q104" s="9">
        <v>11</v>
      </c>
      <c r="R104" s="10" t="s">
        <v>257</v>
      </c>
      <c r="S104" s="10" t="s">
        <v>256</v>
      </c>
      <c r="T104" s="11">
        <v>1</v>
      </c>
      <c r="U104" s="11">
        <v>2</v>
      </c>
      <c r="V104" s="11"/>
      <c r="W104" s="11"/>
      <c r="X104" s="11">
        <v>2</v>
      </c>
      <c r="Y104" s="11"/>
      <c r="Z104" s="11"/>
      <c r="AA104" s="11">
        <v>1</v>
      </c>
      <c r="AB104" s="11"/>
      <c r="AC104" s="11"/>
      <c r="AD104" s="11"/>
      <c r="AE104" s="11">
        <f t="shared" si="26"/>
        <v>8</v>
      </c>
      <c r="AF104" s="19"/>
      <c r="AG104" s="5"/>
    </row>
    <row r="105" spans="1:33" s="4" customFormat="1" ht="15" x14ac:dyDescent="0.25">
      <c r="A105" s="13">
        <v>21</v>
      </c>
      <c r="B105" s="10" t="s">
        <v>58</v>
      </c>
      <c r="C105" s="10" t="s">
        <v>57</v>
      </c>
      <c r="D105" s="11">
        <v>5</v>
      </c>
      <c r="E105" s="11"/>
      <c r="F105" s="11">
        <v>1</v>
      </c>
      <c r="G105" s="11">
        <v>6</v>
      </c>
      <c r="H105" s="11">
        <v>1</v>
      </c>
      <c r="I105" s="11">
        <v>1</v>
      </c>
      <c r="J105" s="11"/>
      <c r="K105" s="11">
        <v>2</v>
      </c>
      <c r="L105" s="11"/>
      <c r="M105" s="11"/>
      <c r="N105" s="11"/>
      <c r="O105" s="11">
        <f t="shared" si="25"/>
        <v>11</v>
      </c>
      <c r="P105" s="12"/>
      <c r="Q105" s="13"/>
      <c r="R105" s="10"/>
      <c r="S105" s="10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 t="str">
        <f t="shared" si="26"/>
        <v/>
      </c>
      <c r="AF105" s="19"/>
      <c r="AG105" s="5"/>
    </row>
    <row r="106" spans="1:33" s="4" customFormat="1" ht="15" x14ac:dyDescent="0.25">
      <c r="A106" s="13">
        <v>24</v>
      </c>
      <c r="B106" s="10" t="s">
        <v>61</v>
      </c>
      <c r="C106" s="10" t="s">
        <v>255</v>
      </c>
      <c r="D106" s="11">
        <v>1</v>
      </c>
      <c r="E106" s="11"/>
      <c r="F106" s="11"/>
      <c r="G106" s="11">
        <v>6</v>
      </c>
      <c r="H106" s="11">
        <v>1</v>
      </c>
      <c r="I106" s="11">
        <v>1</v>
      </c>
      <c r="J106" s="11">
        <v>1</v>
      </c>
      <c r="K106" s="11">
        <v>4</v>
      </c>
      <c r="L106" s="11"/>
      <c r="M106" s="11"/>
      <c r="N106" s="11"/>
      <c r="O106" s="11">
        <f t="shared" si="25"/>
        <v>2</v>
      </c>
      <c r="P106" s="12"/>
      <c r="Q106" s="9">
        <v>22</v>
      </c>
      <c r="R106" s="10" t="s">
        <v>109</v>
      </c>
      <c r="S106" s="10" t="s">
        <v>108</v>
      </c>
      <c r="T106" s="11">
        <v>1</v>
      </c>
      <c r="U106" s="11"/>
      <c r="V106" s="11"/>
      <c r="W106" s="11">
        <v>7</v>
      </c>
      <c r="X106" s="11">
        <v>3</v>
      </c>
      <c r="Y106" s="11">
        <v>2</v>
      </c>
      <c r="Z106" s="11">
        <v>1</v>
      </c>
      <c r="AA106" s="11">
        <v>3</v>
      </c>
      <c r="AB106" s="11"/>
      <c r="AC106" s="11"/>
      <c r="AD106" s="11"/>
      <c r="AE106" s="11">
        <f t="shared" si="26"/>
        <v>2</v>
      </c>
      <c r="AF106" s="19"/>
      <c r="AG106" s="5"/>
    </row>
    <row r="107" spans="1:33" s="4" customFormat="1" ht="15" x14ac:dyDescent="0.25">
      <c r="A107" s="9">
        <v>42</v>
      </c>
      <c r="B107" s="10" t="s">
        <v>65</v>
      </c>
      <c r="C107" s="10" t="s">
        <v>64</v>
      </c>
      <c r="D107" s="11">
        <v>2</v>
      </c>
      <c r="E107" s="11"/>
      <c r="F107" s="11"/>
      <c r="G107" s="11">
        <v>1</v>
      </c>
      <c r="H107" s="11"/>
      <c r="I107" s="11">
        <v>1</v>
      </c>
      <c r="J107" s="11"/>
      <c r="K107" s="11"/>
      <c r="L107" s="11"/>
      <c r="M107" s="11"/>
      <c r="N107" s="11"/>
      <c r="O107" s="11">
        <f t="shared" si="25"/>
        <v>4</v>
      </c>
      <c r="P107" s="12"/>
      <c r="Q107" s="13">
        <v>14</v>
      </c>
      <c r="R107" s="10" t="s">
        <v>131</v>
      </c>
      <c r="S107" s="10" t="s">
        <v>258</v>
      </c>
      <c r="T107" s="11">
        <v>3</v>
      </c>
      <c r="U107" s="11"/>
      <c r="V107" s="11">
        <v>2</v>
      </c>
      <c r="W107" s="11"/>
      <c r="X107" s="11">
        <v>1</v>
      </c>
      <c r="Y107" s="11">
        <v>1</v>
      </c>
      <c r="Z107" s="11"/>
      <c r="AA107" s="11"/>
      <c r="AB107" s="11"/>
      <c r="AC107" s="11"/>
      <c r="AD107" s="11"/>
      <c r="AE107" s="11">
        <f t="shared" si="26"/>
        <v>8</v>
      </c>
      <c r="AF107" s="19"/>
      <c r="AG107" s="5"/>
    </row>
    <row r="108" spans="1:33" s="4" customFormat="1" ht="15" x14ac:dyDescent="0.25">
      <c r="A108" s="13">
        <v>44</v>
      </c>
      <c r="B108" s="10" t="s">
        <v>24</v>
      </c>
      <c r="C108" s="10" t="s">
        <v>68</v>
      </c>
      <c r="D108" s="11">
        <v>1</v>
      </c>
      <c r="E108" s="11">
        <v>1</v>
      </c>
      <c r="F108" s="11">
        <v>1</v>
      </c>
      <c r="G108" s="11">
        <v>5</v>
      </c>
      <c r="H108" s="11">
        <v>3</v>
      </c>
      <c r="I108" s="11">
        <v>1</v>
      </c>
      <c r="J108" s="11"/>
      <c r="K108" s="11">
        <v>1</v>
      </c>
      <c r="L108" s="11"/>
      <c r="M108" s="11"/>
      <c r="N108" s="11"/>
      <c r="O108" s="11">
        <f t="shared" si="25"/>
        <v>6</v>
      </c>
      <c r="P108" s="12"/>
      <c r="Q108" s="13">
        <v>31</v>
      </c>
      <c r="R108" s="10" t="s">
        <v>21</v>
      </c>
      <c r="S108" s="10" t="s">
        <v>112</v>
      </c>
      <c r="T108" s="11"/>
      <c r="U108" s="11">
        <v>2</v>
      </c>
      <c r="V108" s="11"/>
      <c r="W108" s="11">
        <v>2</v>
      </c>
      <c r="X108" s="11">
        <v>3</v>
      </c>
      <c r="Y108" s="11"/>
      <c r="Z108" s="11"/>
      <c r="AA108" s="11">
        <v>1</v>
      </c>
      <c r="AB108" s="11"/>
      <c r="AC108" s="11"/>
      <c r="AD108" s="11">
        <v>1</v>
      </c>
      <c r="AE108" s="11">
        <f t="shared" si="26"/>
        <v>6</v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>
        <v>91</v>
      </c>
      <c r="R109" s="10" t="s">
        <v>107</v>
      </c>
      <c r="S109" s="10" t="s">
        <v>113</v>
      </c>
      <c r="T109" s="11">
        <v>4</v>
      </c>
      <c r="U109" s="11">
        <v>1</v>
      </c>
      <c r="V109" s="11"/>
      <c r="W109" s="11">
        <v>11</v>
      </c>
      <c r="X109" s="11">
        <v>1</v>
      </c>
      <c r="Y109" s="11"/>
      <c r="Z109" s="11"/>
      <c r="AA109" s="11">
        <v>2</v>
      </c>
      <c r="AB109" s="11"/>
      <c r="AC109" s="11"/>
      <c r="AD109" s="11">
        <v>1</v>
      </c>
      <c r="AE109" s="11">
        <f t="shared" si="26"/>
        <v>11</v>
      </c>
      <c r="AF109" s="19"/>
      <c r="AG109" s="5"/>
    </row>
    <row r="110" spans="1:33" s="4" customFormat="1" ht="15" x14ac:dyDescent="0.25">
      <c r="A110" s="9">
        <v>6</v>
      </c>
      <c r="B110" s="10" t="s">
        <v>97</v>
      </c>
      <c r="C110" s="10" t="s">
        <v>206</v>
      </c>
      <c r="D110" s="11"/>
      <c r="E110" s="11"/>
      <c r="F110" s="11"/>
      <c r="G110" s="11">
        <v>2</v>
      </c>
      <c r="H110" s="11"/>
      <c r="I110" s="11">
        <v>1</v>
      </c>
      <c r="J110" s="11"/>
      <c r="K110" s="11">
        <v>1</v>
      </c>
      <c r="L110" s="11"/>
      <c r="M110" s="11"/>
      <c r="N110" s="11"/>
      <c r="O110" s="11">
        <f t="shared" si="25"/>
        <v>0</v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11">
        <f t="shared" ref="D111:O111" si="27">SUM(D101:D110)</f>
        <v>17</v>
      </c>
      <c r="E111" s="11">
        <f t="shared" si="27"/>
        <v>3</v>
      </c>
      <c r="F111" s="11">
        <f t="shared" si="27"/>
        <v>5</v>
      </c>
      <c r="G111" s="11">
        <f t="shared" si="27"/>
        <v>26</v>
      </c>
      <c r="H111" s="11">
        <f t="shared" si="27"/>
        <v>14</v>
      </c>
      <c r="I111" s="11">
        <f t="shared" si="27"/>
        <v>10</v>
      </c>
      <c r="J111" s="11">
        <f t="shared" si="27"/>
        <v>1</v>
      </c>
      <c r="K111" s="11">
        <f t="shared" si="27"/>
        <v>11</v>
      </c>
      <c r="L111" s="11">
        <f t="shared" si="27"/>
        <v>0</v>
      </c>
      <c r="M111" s="11">
        <f t="shared" si="27"/>
        <v>0</v>
      </c>
      <c r="N111" s="11">
        <f t="shared" si="27"/>
        <v>1</v>
      </c>
      <c r="O111" s="11">
        <f t="shared" si="27"/>
        <v>48</v>
      </c>
      <c r="P111" s="15" t="s">
        <v>36</v>
      </c>
      <c r="Q111" s="122" t="s">
        <v>35</v>
      </c>
      <c r="R111" s="123"/>
      <c r="S111" s="124"/>
      <c r="T111" s="11">
        <f t="shared" ref="T111:AE111" si="28">SUM(T101:T110)</f>
        <v>12</v>
      </c>
      <c r="U111" s="11">
        <f t="shared" si="28"/>
        <v>9</v>
      </c>
      <c r="V111" s="11">
        <f t="shared" si="28"/>
        <v>5</v>
      </c>
      <c r="W111" s="11">
        <f t="shared" si="28"/>
        <v>31</v>
      </c>
      <c r="X111" s="11">
        <f t="shared" si="28"/>
        <v>17</v>
      </c>
      <c r="Y111" s="11">
        <f t="shared" si="28"/>
        <v>5</v>
      </c>
      <c r="Z111" s="11">
        <f t="shared" si="28"/>
        <v>2</v>
      </c>
      <c r="AA111" s="11">
        <f t="shared" si="28"/>
        <v>15</v>
      </c>
      <c r="AB111" s="11">
        <f t="shared" si="28"/>
        <v>0</v>
      </c>
      <c r="AC111" s="11">
        <f t="shared" si="28"/>
        <v>0</v>
      </c>
      <c r="AD111" s="11">
        <f t="shared" si="28"/>
        <v>4</v>
      </c>
      <c r="AE111" s="11">
        <f t="shared" si="28"/>
        <v>56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101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Hawks:    |||   Flight of the Concords: </v>
      </c>
    </row>
    <row r="113" spans="1:33" s="4" customFormat="1" ht="15" x14ac:dyDescent="0.25">
      <c r="A113" s="117" t="s">
        <v>39</v>
      </c>
      <c r="B113" s="118"/>
      <c r="C113" s="119" t="s">
        <v>235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30" t="s">
        <v>189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2"/>
      <c r="P115" s="6" t="s">
        <v>114</v>
      </c>
      <c r="Q115" s="133" t="s">
        <v>222</v>
      </c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5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11</v>
      </c>
      <c r="B117" s="10" t="s">
        <v>24</v>
      </c>
      <c r="C117" s="10" t="s">
        <v>210</v>
      </c>
      <c r="D117" s="11"/>
      <c r="E117" s="11">
        <v>4</v>
      </c>
      <c r="F117" s="11">
        <v>2</v>
      </c>
      <c r="G117" s="11">
        <v>1</v>
      </c>
      <c r="H117" s="11">
        <v>1</v>
      </c>
      <c r="I117" s="11">
        <v>1</v>
      </c>
      <c r="J117" s="11"/>
      <c r="K117" s="11">
        <v>2</v>
      </c>
      <c r="L117" s="11"/>
      <c r="M117" s="11"/>
      <c r="N117" s="11">
        <v>1</v>
      </c>
      <c r="O117" s="11">
        <f t="shared" ref="O117:O126" si="29">IF(C117="","",(D117*2)+(E117*3)+F117*1)</f>
        <v>14</v>
      </c>
      <c r="P117" s="12"/>
      <c r="Q117" s="13">
        <v>8</v>
      </c>
      <c r="R117" s="10" t="s">
        <v>223</v>
      </c>
      <c r="S117" s="10" t="s">
        <v>71</v>
      </c>
      <c r="T117" s="11">
        <v>2</v>
      </c>
      <c r="U117" s="11"/>
      <c r="V117" s="11"/>
      <c r="W117" s="11">
        <v>2</v>
      </c>
      <c r="X117" s="11">
        <v>1</v>
      </c>
      <c r="Y117" s="11">
        <v>1</v>
      </c>
      <c r="Z117" s="11"/>
      <c r="AA117" s="11">
        <v>1</v>
      </c>
      <c r="AB117" s="11"/>
      <c r="AC117" s="11"/>
      <c r="AD117" s="11">
        <v>1</v>
      </c>
      <c r="AE117" s="11">
        <f t="shared" ref="AE117:AE126" si="30">IF(S117="","",(T117*2)+(U117*3)+V117*1)</f>
        <v>4</v>
      </c>
      <c r="AF117" s="19"/>
      <c r="AG117" s="5"/>
    </row>
    <row r="118" spans="1:33" s="4" customFormat="1" ht="15" x14ac:dyDescent="0.25">
      <c r="A118" s="9">
        <v>21</v>
      </c>
      <c r="B118" s="10" t="s">
        <v>212</v>
      </c>
      <c r="C118" s="10" t="s">
        <v>211</v>
      </c>
      <c r="D118" s="11">
        <v>4</v>
      </c>
      <c r="E118" s="11"/>
      <c r="F118" s="11">
        <v>1</v>
      </c>
      <c r="G118" s="11">
        <v>5</v>
      </c>
      <c r="H118" s="11">
        <v>3</v>
      </c>
      <c r="I118" s="11">
        <v>3</v>
      </c>
      <c r="J118" s="11"/>
      <c r="K118" s="11"/>
      <c r="L118" s="11"/>
      <c r="M118" s="11"/>
      <c r="N118" s="11"/>
      <c r="O118" s="11">
        <f t="shared" si="29"/>
        <v>9</v>
      </c>
      <c r="P118" s="12"/>
      <c r="Q118" s="9">
        <v>32</v>
      </c>
      <c r="R118" s="10" t="s">
        <v>97</v>
      </c>
      <c r="S118" s="10" t="s">
        <v>224</v>
      </c>
      <c r="T118" s="11">
        <v>1</v>
      </c>
      <c r="U118" s="11"/>
      <c r="V118" s="11">
        <v>3</v>
      </c>
      <c r="W118" s="11">
        <v>6</v>
      </c>
      <c r="X118" s="11">
        <v>1</v>
      </c>
      <c r="Y118" s="11">
        <v>1</v>
      </c>
      <c r="Z118" s="11"/>
      <c r="AA118" s="11">
        <v>1</v>
      </c>
      <c r="AB118" s="11"/>
      <c r="AC118" s="11"/>
      <c r="AD118" s="11"/>
      <c r="AE118" s="11">
        <f t="shared" si="30"/>
        <v>5</v>
      </c>
      <c r="AF118" s="19"/>
      <c r="AG118" s="5"/>
    </row>
    <row r="119" spans="1:33" s="4" customFormat="1" ht="15" x14ac:dyDescent="0.25">
      <c r="A119" s="33" t="s">
        <v>243</v>
      </c>
      <c r="B119" s="10" t="s">
        <v>132</v>
      </c>
      <c r="C119" s="10" t="s">
        <v>213</v>
      </c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>
        <f t="shared" si="29"/>
        <v>0</v>
      </c>
      <c r="P119" s="12"/>
      <c r="Q119" s="13">
        <v>12</v>
      </c>
      <c r="R119" s="10" t="s">
        <v>226</v>
      </c>
      <c r="S119" s="10" t="s">
        <v>225</v>
      </c>
      <c r="T119" s="11"/>
      <c r="U119" s="11">
        <v>2</v>
      </c>
      <c r="V119" s="11">
        <v>3</v>
      </c>
      <c r="W119" s="11">
        <v>1</v>
      </c>
      <c r="X119" s="11"/>
      <c r="Y119" s="11">
        <v>1</v>
      </c>
      <c r="Z119" s="11"/>
      <c r="AA119" s="11">
        <v>1</v>
      </c>
      <c r="AB119" s="11"/>
      <c r="AC119" s="11"/>
      <c r="AD119" s="11"/>
      <c r="AE119" s="11">
        <f t="shared" si="30"/>
        <v>9</v>
      </c>
      <c r="AF119" s="19"/>
      <c r="AG119" s="5"/>
    </row>
    <row r="120" spans="1:33" s="4" customFormat="1" ht="15" x14ac:dyDescent="0.25">
      <c r="A120" s="9">
        <v>17</v>
      </c>
      <c r="B120" s="10" t="s">
        <v>215</v>
      </c>
      <c r="C120" s="10" t="s">
        <v>214</v>
      </c>
      <c r="D120" s="11">
        <v>4</v>
      </c>
      <c r="E120" s="11"/>
      <c r="F120" s="11">
        <v>2</v>
      </c>
      <c r="G120" s="11">
        <v>5</v>
      </c>
      <c r="H120" s="11"/>
      <c r="I120" s="11"/>
      <c r="J120" s="11"/>
      <c r="K120" s="11">
        <v>1</v>
      </c>
      <c r="L120" s="11"/>
      <c r="M120" s="11"/>
      <c r="N120" s="11"/>
      <c r="O120" s="11">
        <f t="shared" si="29"/>
        <v>10</v>
      </c>
      <c r="P120" s="12"/>
      <c r="Q120" s="13"/>
      <c r="R120" s="10"/>
      <c r="S120" s="10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 t="str">
        <f t="shared" si="30"/>
        <v/>
      </c>
      <c r="AF120" s="19"/>
      <c r="AG120" s="5"/>
    </row>
    <row r="121" spans="1:33" s="4" customFormat="1" ht="15" x14ac:dyDescent="0.25">
      <c r="A121" s="13">
        <v>23</v>
      </c>
      <c r="B121" s="10" t="s">
        <v>61</v>
      </c>
      <c r="C121" s="10" t="s">
        <v>216</v>
      </c>
      <c r="D121" s="11"/>
      <c r="E121" s="11"/>
      <c r="F121" s="11"/>
      <c r="G121" s="11">
        <v>4</v>
      </c>
      <c r="H121" s="11"/>
      <c r="I121" s="11">
        <v>1</v>
      </c>
      <c r="J121" s="11"/>
      <c r="K121" s="11">
        <v>1</v>
      </c>
      <c r="L121" s="11"/>
      <c r="M121" s="11"/>
      <c r="N121" s="11"/>
      <c r="O121" s="11">
        <f t="shared" si="29"/>
        <v>0</v>
      </c>
      <c r="P121" s="12"/>
      <c r="Q121" s="13"/>
      <c r="R121" s="10"/>
      <c r="S121" s="10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 t="str">
        <f t="shared" si="30"/>
        <v/>
      </c>
      <c r="AF121" s="19"/>
      <c r="AG121" s="5"/>
    </row>
    <row r="122" spans="1:33" s="4" customFormat="1" ht="15" x14ac:dyDescent="0.25">
      <c r="A122" s="33" t="s">
        <v>243</v>
      </c>
      <c r="B122" s="10" t="s">
        <v>110</v>
      </c>
      <c r="C122" s="10" t="s">
        <v>217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>
        <f t="shared" si="29"/>
        <v>0</v>
      </c>
      <c r="P122" s="12"/>
      <c r="Q122" s="13">
        <v>3</v>
      </c>
      <c r="R122" s="10" t="s">
        <v>132</v>
      </c>
      <c r="S122" s="10" t="s">
        <v>227</v>
      </c>
      <c r="T122" s="11">
        <v>4</v>
      </c>
      <c r="U122" s="11"/>
      <c r="V122" s="11"/>
      <c r="W122" s="11">
        <v>10</v>
      </c>
      <c r="X122" s="11"/>
      <c r="Y122" s="11"/>
      <c r="Z122" s="11"/>
      <c r="AA122" s="11"/>
      <c r="AB122" s="11"/>
      <c r="AC122" s="11"/>
      <c r="AD122" s="11"/>
      <c r="AE122" s="11">
        <f t="shared" si="30"/>
        <v>8</v>
      </c>
      <c r="AF122" s="19"/>
      <c r="AG122" s="5"/>
    </row>
    <row r="123" spans="1:33" s="4" customFormat="1" ht="15" x14ac:dyDescent="0.25">
      <c r="A123" s="13">
        <v>7</v>
      </c>
      <c r="B123" s="10" t="s">
        <v>219</v>
      </c>
      <c r="C123" s="10" t="s">
        <v>218</v>
      </c>
      <c r="D123" s="11">
        <v>4</v>
      </c>
      <c r="E123" s="11"/>
      <c r="F123" s="11"/>
      <c r="G123" s="11">
        <v>8</v>
      </c>
      <c r="H123" s="11"/>
      <c r="I123" s="11">
        <v>1</v>
      </c>
      <c r="J123" s="11"/>
      <c r="K123" s="11">
        <v>1</v>
      </c>
      <c r="L123" s="11"/>
      <c r="M123" s="11"/>
      <c r="N123" s="11"/>
      <c r="O123" s="11">
        <f t="shared" si="29"/>
        <v>8</v>
      </c>
      <c r="P123" s="12"/>
      <c r="Q123" s="13">
        <v>5</v>
      </c>
      <c r="R123" s="10" t="s">
        <v>136</v>
      </c>
      <c r="S123" s="10" t="s">
        <v>228</v>
      </c>
      <c r="T123" s="11">
        <v>3</v>
      </c>
      <c r="U123" s="11"/>
      <c r="V123" s="11">
        <v>1</v>
      </c>
      <c r="W123" s="11">
        <v>7</v>
      </c>
      <c r="X123" s="11">
        <v>1</v>
      </c>
      <c r="Y123" s="11">
        <v>2</v>
      </c>
      <c r="Z123" s="11"/>
      <c r="AA123" s="11">
        <v>1</v>
      </c>
      <c r="AB123" s="11"/>
      <c r="AC123" s="11"/>
      <c r="AD123" s="11">
        <v>3</v>
      </c>
      <c r="AE123" s="11">
        <f t="shared" si="30"/>
        <v>7</v>
      </c>
      <c r="AF123" s="19"/>
      <c r="AG123" s="5"/>
    </row>
    <row r="124" spans="1:33" s="4" customFormat="1" ht="15" x14ac:dyDescent="0.25">
      <c r="A124" s="13">
        <v>3</v>
      </c>
      <c r="B124" s="10" t="s">
        <v>32</v>
      </c>
      <c r="C124" s="10" t="s">
        <v>220</v>
      </c>
      <c r="D124" s="11"/>
      <c r="E124" s="11"/>
      <c r="F124" s="11"/>
      <c r="G124" s="11">
        <v>1</v>
      </c>
      <c r="H124" s="11"/>
      <c r="I124" s="11"/>
      <c r="J124" s="11"/>
      <c r="K124" s="11">
        <v>1</v>
      </c>
      <c r="L124" s="11"/>
      <c r="M124" s="11"/>
      <c r="N124" s="11"/>
      <c r="O124" s="11">
        <f t="shared" si="29"/>
        <v>0</v>
      </c>
      <c r="P124" s="12"/>
      <c r="Q124" s="13">
        <v>21</v>
      </c>
      <c r="R124" s="10" t="s">
        <v>58</v>
      </c>
      <c r="S124" s="10" t="s">
        <v>229</v>
      </c>
      <c r="T124" s="11">
        <v>1</v>
      </c>
      <c r="U124" s="11"/>
      <c r="V124" s="11"/>
      <c r="W124" s="11">
        <v>1</v>
      </c>
      <c r="X124" s="11"/>
      <c r="Y124" s="11"/>
      <c r="Z124" s="11"/>
      <c r="AA124" s="11"/>
      <c r="AB124" s="11"/>
      <c r="AC124" s="11"/>
      <c r="AD124" s="11"/>
      <c r="AE124" s="11">
        <f t="shared" si="30"/>
        <v>2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13">
        <v>27</v>
      </c>
      <c r="B125" s="10" t="s">
        <v>163</v>
      </c>
      <c r="C125" s="10" t="s">
        <v>221</v>
      </c>
      <c r="D125" s="11">
        <v>1</v>
      </c>
      <c r="E125" s="11">
        <v>2</v>
      </c>
      <c r="F125" s="11"/>
      <c r="G125" s="11">
        <v>4</v>
      </c>
      <c r="H125" s="11">
        <v>1</v>
      </c>
      <c r="I125" s="11"/>
      <c r="J125" s="11"/>
      <c r="K125" s="11">
        <v>1</v>
      </c>
      <c r="L125" s="11"/>
      <c r="M125" s="11"/>
      <c r="N125" s="11"/>
      <c r="O125" s="11">
        <f t="shared" si="29"/>
        <v>8</v>
      </c>
      <c r="P125" s="12"/>
      <c r="Q125" s="13">
        <v>23</v>
      </c>
      <c r="R125" s="10" t="s">
        <v>160</v>
      </c>
      <c r="S125" s="10" t="s">
        <v>230</v>
      </c>
      <c r="T125" s="11">
        <v>2</v>
      </c>
      <c r="U125" s="11"/>
      <c r="V125" s="11"/>
      <c r="W125" s="11">
        <v>7</v>
      </c>
      <c r="X125" s="11">
        <v>1</v>
      </c>
      <c r="Y125" s="11">
        <v>1</v>
      </c>
      <c r="Z125" s="11"/>
      <c r="AA125" s="11"/>
      <c r="AB125" s="11"/>
      <c r="AC125" s="11"/>
      <c r="AD125" s="11"/>
      <c r="AE125" s="11">
        <f t="shared" si="30"/>
        <v>4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All4Show: BLK-   |||   Team Rocket: BLK-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13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11">
        <f t="shared" ref="D127:O127" si="31">SUM(D117:D126)</f>
        <v>13</v>
      </c>
      <c r="E127" s="11">
        <f t="shared" si="31"/>
        <v>6</v>
      </c>
      <c r="F127" s="11">
        <f t="shared" si="31"/>
        <v>5</v>
      </c>
      <c r="G127" s="11">
        <f t="shared" si="31"/>
        <v>28</v>
      </c>
      <c r="H127" s="11">
        <f t="shared" si="31"/>
        <v>5</v>
      </c>
      <c r="I127" s="11">
        <f t="shared" si="31"/>
        <v>6</v>
      </c>
      <c r="J127" s="11">
        <f t="shared" si="31"/>
        <v>0</v>
      </c>
      <c r="K127" s="11">
        <f t="shared" si="31"/>
        <v>7</v>
      </c>
      <c r="L127" s="11">
        <f t="shared" si="31"/>
        <v>0</v>
      </c>
      <c r="M127" s="11">
        <f t="shared" si="31"/>
        <v>0</v>
      </c>
      <c r="N127" s="11">
        <f t="shared" si="31"/>
        <v>1</v>
      </c>
      <c r="O127" s="11">
        <f t="shared" si="31"/>
        <v>49</v>
      </c>
      <c r="P127" s="15" t="s">
        <v>36</v>
      </c>
      <c r="Q127" s="122" t="s">
        <v>35</v>
      </c>
      <c r="R127" s="123"/>
      <c r="S127" s="124"/>
      <c r="T127" s="11">
        <f t="shared" ref="T127:AE127" si="32">SUM(T117:T126)</f>
        <v>13</v>
      </c>
      <c r="U127" s="11">
        <f t="shared" si="32"/>
        <v>2</v>
      </c>
      <c r="V127" s="11">
        <f t="shared" si="32"/>
        <v>7</v>
      </c>
      <c r="W127" s="11">
        <f t="shared" si="32"/>
        <v>34</v>
      </c>
      <c r="X127" s="11">
        <f t="shared" si="32"/>
        <v>4</v>
      </c>
      <c r="Y127" s="11">
        <f t="shared" si="32"/>
        <v>6</v>
      </c>
      <c r="Z127" s="11">
        <f t="shared" si="32"/>
        <v>0</v>
      </c>
      <c r="AA127" s="11">
        <f t="shared" si="32"/>
        <v>4</v>
      </c>
      <c r="AB127" s="11">
        <f t="shared" si="32"/>
        <v>0</v>
      </c>
      <c r="AC127" s="11">
        <f t="shared" si="32"/>
        <v>0</v>
      </c>
      <c r="AD127" s="11">
        <f t="shared" si="32"/>
        <v>4</v>
      </c>
      <c r="AE127" s="11">
        <f t="shared" si="32"/>
        <v>39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81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236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25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1183" priority="34">
      <formula>AG15="Correct"</formula>
    </cfRule>
    <cfRule type="expression" dxfId="1182" priority="36">
      <formula>$AG$31="Check"</formula>
    </cfRule>
  </conditionalFormatting>
  <conditionalFormatting sqref="AG94 AG78 AG15">
    <cfRule type="expression" dxfId="1181" priority="35">
      <formula>$AG$31="Check"</formula>
    </cfRule>
  </conditionalFormatting>
  <conditionalFormatting sqref="AG94 AG78 AG31 AG15">
    <cfRule type="expression" dxfId="1180" priority="33">
      <formula>AG15="Correct"</formula>
    </cfRule>
  </conditionalFormatting>
  <conditionalFormatting sqref="AG95 AG79 AG32:AG33 AG16">
    <cfRule type="expression" dxfId="1179" priority="32">
      <formula>FIND("-",AG16)&gt;0</formula>
    </cfRule>
  </conditionalFormatting>
  <conditionalFormatting sqref="P31">
    <cfRule type="containsBlanks" dxfId="1178" priority="37">
      <formula>LEN(TRIM(P31))=0</formula>
    </cfRule>
  </conditionalFormatting>
  <conditionalFormatting sqref="P15">
    <cfRule type="containsBlanks" dxfId="1177" priority="31">
      <formula>LEN(TRIM(P15))=0</formula>
    </cfRule>
  </conditionalFormatting>
  <conditionalFormatting sqref="P95">
    <cfRule type="containsBlanks" dxfId="1176" priority="30">
      <formula>LEN(TRIM(P95))=0</formula>
    </cfRule>
  </conditionalFormatting>
  <conditionalFormatting sqref="P79">
    <cfRule type="containsBlanks" dxfId="1175" priority="29">
      <formula>LEN(TRIM(P79))=0</formula>
    </cfRule>
  </conditionalFormatting>
  <conditionalFormatting sqref="P63">
    <cfRule type="containsBlanks" dxfId="1174" priority="28">
      <formula>LEN(TRIM(P63))=0</formula>
    </cfRule>
  </conditionalFormatting>
  <conditionalFormatting sqref="P47">
    <cfRule type="containsBlanks" dxfId="1173" priority="27">
      <formula>LEN(TRIM(P47))=0</formula>
    </cfRule>
  </conditionalFormatting>
  <conditionalFormatting sqref="P127">
    <cfRule type="containsBlanks" dxfId="1172" priority="26">
      <formula>LEN(TRIM(P127))=0</formula>
    </cfRule>
  </conditionalFormatting>
  <conditionalFormatting sqref="AG61">
    <cfRule type="expression" dxfId="1171" priority="23">
      <formula>AG61="Correct"</formula>
    </cfRule>
    <cfRule type="expression" dxfId="1170" priority="25">
      <formula>$AG$31="Check"</formula>
    </cfRule>
  </conditionalFormatting>
  <conditionalFormatting sqref="AG61">
    <cfRule type="expression" dxfId="1169" priority="24">
      <formula>$AG$31="Check"</formula>
    </cfRule>
  </conditionalFormatting>
  <conditionalFormatting sqref="AG61">
    <cfRule type="expression" dxfId="1168" priority="22">
      <formula>AG61="Correct"</formula>
    </cfRule>
  </conditionalFormatting>
  <conditionalFormatting sqref="AG62">
    <cfRule type="expression" dxfId="1167" priority="21">
      <formula>FIND("-",AG62)&gt;0</formula>
    </cfRule>
  </conditionalFormatting>
  <conditionalFormatting sqref="AG44">
    <cfRule type="expression" dxfId="1166" priority="18">
      <formula>AG44="Correct"</formula>
    </cfRule>
    <cfRule type="expression" dxfId="1165" priority="20">
      <formula>$AG$31="Check"</formula>
    </cfRule>
  </conditionalFormatting>
  <conditionalFormatting sqref="AG44">
    <cfRule type="expression" dxfId="1164" priority="19">
      <formula>$AG$31="Check"</formula>
    </cfRule>
  </conditionalFormatting>
  <conditionalFormatting sqref="AG44">
    <cfRule type="expression" dxfId="1163" priority="17">
      <formula>AG44="Correct"</formula>
    </cfRule>
  </conditionalFormatting>
  <conditionalFormatting sqref="AG45">
    <cfRule type="expression" dxfId="1162" priority="16">
      <formula>FIND("-",AG45)&gt;0</formula>
    </cfRule>
  </conditionalFormatting>
  <conditionalFormatting sqref="AG124">
    <cfRule type="expression" dxfId="1161" priority="13">
      <formula>AG124="Correct"</formula>
    </cfRule>
    <cfRule type="expression" dxfId="1160" priority="15">
      <formula>$AG$31="Check"</formula>
    </cfRule>
  </conditionalFormatting>
  <conditionalFormatting sqref="AG124">
    <cfRule type="expression" dxfId="1159" priority="14">
      <formula>$AG$31="Check"</formula>
    </cfRule>
  </conditionalFormatting>
  <conditionalFormatting sqref="AG124">
    <cfRule type="expression" dxfId="1158" priority="12">
      <formula>AG124="Correct"</formula>
    </cfRule>
  </conditionalFormatting>
  <conditionalFormatting sqref="AG125">
    <cfRule type="expression" dxfId="1157" priority="11">
      <formula>FIND("-",AG125)&gt;0</formula>
    </cfRule>
  </conditionalFormatting>
  <conditionalFormatting sqref="AG143">
    <cfRule type="expression" dxfId="1156" priority="9">
      <formula>AG143="Correct"</formula>
    </cfRule>
    <cfRule type="expression" dxfId="1155" priority="10">
      <formula>$AG$31="Check"</formula>
    </cfRule>
  </conditionalFormatting>
  <conditionalFormatting sqref="AG143">
    <cfRule type="expression" dxfId="1154" priority="8">
      <formula>AG143="Correct"</formula>
    </cfRule>
  </conditionalFormatting>
  <conditionalFormatting sqref="AG144">
    <cfRule type="expression" dxfId="1153" priority="7">
      <formula>FIND("-",AG144)&gt;0</formula>
    </cfRule>
  </conditionalFormatting>
  <conditionalFormatting sqref="P111">
    <cfRule type="containsBlanks" dxfId="1152" priority="6">
      <formula>LEN(TRIM(P111))=0</formula>
    </cfRule>
  </conditionalFormatting>
  <conditionalFormatting sqref="AG111">
    <cfRule type="expression" dxfId="1151" priority="3">
      <formula>AG111="Correct"</formula>
    </cfRule>
    <cfRule type="expression" dxfId="1150" priority="5">
      <formula>$AG$31="Check"</formula>
    </cfRule>
  </conditionalFormatting>
  <conditionalFormatting sqref="AG111">
    <cfRule type="expression" dxfId="1149" priority="4">
      <formula>$AG$31="Check"</formula>
    </cfRule>
  </conditionalFormatting>
  <conditionalFormatting sqref="AG111">
    <cfRule type="expression" dxfId="1148" priority="2">
      <formula>AG111="Correct"</formula>
    </cfRule>
  </conditionalFormatting>
  <conditionalFormatting sqref="AG112">
    <cfRule type="expression" dxfId="1147" priority="1">
      <formula>FIND("-",AG112)&gt;0</formula>
    </cfRule>
  </conditionalFormatting>
  <dataValidations count="2">
    <dataValidation type="list" allowBlank="1" showInputMessage="1" showErrorMessage="1" sqref="P111">
      <formula1>#REF!</formula1>
    </dataValidation>
    <dataValidation type="list" allowBlank="1" showInputMessage="1" showErrorMessage="1" sqref="P31 P63 P79 P127 P15 P95 P47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1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3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72" t="s">
        <v>418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70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54" t="s">
        <v>41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6"/>
      <c r="P3" s="6" t="s">
        <v>2</v>
      </c>
      <c r="Q3" s="175" t="s">
        <v>134</v>
      </c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7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1</v>
      </c>
      <c r="B5" s="57" t="s">
        <v>176</v>
      </c>
      <c r="C5" s="57" t="s">
        <v>161</v>
      </c>
      <c r="D5" s="58">
        <v>6</v>
      </c>
      <c r="E5" s="58"/>
      <c r="F5" s="58">
        <v>2</v>
      </c>
      <c r="G5" s="58">
        <v>7</v>
      </c>
      <c r="H5" s="58">
        <v>2</v>
      </c>
      <c r="I5" s="58">
        <v>3</v>
      </c>
      <c r="J5" s="58">
        <v>2</v>
      </c>
      <c r="K5" s="58">
        <v>1</v>
      </c>
      <c r="L5" s="58"/>
      <c r="M5" s="58"/>
      <c r="N5" s="58">
        <v>1</v>
      </c>
      <c r="O5" s="58">
        <f t="shared" ref="O5:O12" si="0">IF(C5="","",(D5*2)+(E5*3)+F5*1)</f>
        <v>14</v>
      </c>
      <c r="P5" s="12"/>
      <c r="Q5" s="56">
        <v>13</v>
      </c>
      <c r="R5" s="57" t="s">
        <v>127</v>
      </c>
      <c r="S5" s="57" t="s">
        <v>126</v>
      </c>
      <c r="T5" s="58">
        <v>3</v>
      </c>
      <c r="U5" s="58"/>
      <c r="V5" s="58"/>
      <c r="W5" s="58">
        <v>3</v>
      </c>
      <c r="X5" s="58">
        <v>1</v>
      </c>
      <c r="Y5" s="58"/>
      <c r="Z5" s="58">
        <v>1</v>
      </c>
      <c r="AA5" s="58">
        <v>1</v>
      </c>
      <c r="AB5" s="58"/>
      <c r="AC5" s="58"/>
      <c r="AD5" s="58"/>
      <c r="AE5" s="58">
        <f t="shared" ref="AE5:AE14" si="1">IF(R5="","",(T5*2)+(U5*3)+V5*1)</f>
        <v>6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>
        <v>3</v>
      </c>
      <c r="B6" s="57" t="s">
        <v>50</v>
      </c>
      <c r="C6" s="57" t="s">
        <v>49</v>
      </c>
      <c r="D6" s="58">
        <v>1</v>
      </c>
      <c r="E6" s="58"/>
      <c r="F6" s="58"/>
      <c r="G6" s="58">
        <v>3</v>
      </c>
      <c r="H6" s="58">
        <v>4</v>
      </c>
      <c r="I6" s="58">
        <v>1</v>
      </c>
      <c r="J6" s="58"/>
      <c r="K6" s="58"/>
      <c r="L6" s="58"/>
      <c r="M6" s="58"/>
      <c r="N6" s="58"/>
      <c r="O6" s="58">
        <f t="shared" si="0"/>
        <v>2</v>
      </c>
      <c r="P6" s="12"/>
      <c r="Q6" s="56">
        <v>31</v>
      </c>
      <c r="R6" s="57" t="s">
        <v>129</v>
      </c>
      <c r="S6" s="57" t="s">
        <v>128</v>
      </c>
      <c r="T6" s="58">
        <v>2</v>
      </c>
      <c r="U6" s="58">
        <v>2</v>
      </c>
      <c r="V6" s="58"/>
      <c r="W6" s="58">
        <v>2</v>
      </c>
      <c r="X6" s="58">
        <v>2</v>
      </c>
      <c r="Y6" s="58">
        <v>2</v>
      </c>
      <c r="Z6" s="58">
        <v>1</v>
      </c>
      <c r="AA6" s="58">
        <v>3</v>
      </c>
      <c r="AB6" s="58"/>
      <c r="AC6" s="58"/>
      <c r="AD6" s="58"/>
      <c r="AE6" s="58">
        <f t="shared" si="1"/>
        <v>10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5</v>
      </c>
      <c r="B7" s="57" t="s">
        <v>52</v>
      </c>
      <c r="C7" s="57" t="s">
        <v>51</v>
      </c>
      <c r="D7" s="58">
        <v>11</v>
      </c>
      <c r="E7" s="58"/>
      <c r="F7" s="58"/>
      <c r="G7" s="58"/>
      <c r="H7" s="58">
        <v>4</v>
      </c>
      <c r="I7" s="58"/>
      <c r="J7" s="58"/>
      <c r="K7" s="58"/>
      <c r="L7" s="58"/>
      <c r="M7" s="58"/>
      <c r="N7" s="58">
        <v>1</v>
      </c>
      <c r="O7" s="58">
        <f t="shared" si="0"/>
        <v>22</v>
      </c>
      <c r="P7" s="12"/>
      <c r="Q7" s="59">
        <v>24</v>
      </c>
      <c r="R7" s="57" t="s">
        <v>132</v>
      </c>
      <c r="S7" s="57" t="s">
        <v>128</v>
      </c>
      <c r="T7" s="58">
        <v>1</v>
      </c>
      <c r="U7" s="58"/>
      <c r="V7" s="58"/>
      <c r="W7" s="58">
        <v>2</v>
      </c>
      <c r="X7" s="58">
        <v>2</v>
      </c>
      <c r="Y7" s="58"/>
      <c r="Z7" s="58"/>
      <c r="AA7" s="58"/>
      <c r="AB7" s="58"/>
      <c r="AC7" s="58"/>
      <c r="AD7" s="58"/>
      <c r="AE7" s="58">
        <f t="shared" si="1"/>
        <v>2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>
        <v>13</v>
      </c>
      <c r="B8" s="57" t="s">
        <v>250</v>
      </c>
      <c r="C8" s="57" t="s">
        <v>249</v>
      </c>
      <c r="D8" s="58">
        <v>3</v>
      </c>
      <c r="E8" s="58"/>
      <c r="F8" s="58"/>
      <c r="G8" s="58">
        <v>3</v>
      </c>
      <c r="H8" s="58">
        <v>3</v>
      </c>
      <c r="I8" s="58"/>
      <c r="J8" s="58"/>
      <c r="K8" s="58"/>
      <c r="L8" s="58"/>
      <c r="M8" s="58"/>
      <c r="N8" s="58"/>
      <c r="O8" s="58">
        <f t="shared" si="0"/>
        <v>6</v>
      </c>
      <c r="P8" s="12"/>
      <c r="Q8" s="56">
        <v>55</v>
      </c>
      <c r="R8" s="57" t="s">
        <v>136</v>
      </c>
      <c r="S8" s="57" t="s">
        <v>135</v>
      </c>
      <c r="T8" s="58">
        <v>1</v>
      </c>
      <c r="U8" s="58"/>
      <c r="V8" s="58"/>
      <c r="W8" s="58"/>
      <c r="X8" s="58">
        <v>2</v>
      </c>
      <c r="Y8" s="58">
        <v>1</v>
      </c>
      <c r="Z8" s="58"/>
      <c r="AA8" s="58"/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9">
        <v>21</v>
      </c>
      <c r="B9" s="57" t="s">
        <v>56</v>
      </c>
      <c r="C9" s="57" t="s">
        <v>55</v>
      </c>
      <c r="D9" s="58">
        <v>2</v>
      </c>
      <c r="E9" s="58">
        <v>1</v>
      </c>
      <c r="F9" s="58"/>
      <c r="G9" s="58">
        <v>7</v>
      </c>
      <c r="H9" s="58">
        <v>3</v>
      </c>
      <c r="I9" s="58">
        <v>1</v>
      </c>
      <c r="J9" s="58">
        <v>1</v>
      </c>
      <c r="K9" s="58"/>
      <c r="L9" s="58"/>
      <c r="M9" s="58"/>
      <c r="N9" s="58">
        <v>1</v>
      </c>
      <c r="O9" s="58">
        <f t="shared" si="0"/>
        <v>7</v>
      </c>
      <c r="P9" s="12"/>
      <c r="Q9" s="59">
        <v>8</v>
      </c>
      <c r="R9" s="57" t="s">
        <v>91</v>
      </c>
      <c r="S9" s="57" t="s">
        <v>137</v>
      </c>
      <c r="T9" s="58"/>
      <c r="U9" s="58"/>
      <c r="V9" s="58"/>
      <c r="W9" s="58">
        <v>1</v>
      </c>
      <c r="X9" s="58"/>
      <c r="Y9" s="58">
        <v>1</v>
      </c>
      <c r="Z9" s="58"/>
      <c r="AA9" s="58"/>
      <c r="AB9" s="58"/>
      <c r="AC9" s="58"/>
      <c r="AD9" s="58"/>
      <c r="AE9" s="58">
        <f t="shared" si="1"/>
        <v>0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25</v>
      </c>
      <c r="B10" s="57" t="s">
        <v>63</v>
      </c>
      <c r="C10" s="57" t="s">
        <v>62</v>
      </c>
      <c r="D10" s="58"/>
      <c r="E10" s="58"/>
      <c r="F10" s="58"/>
      <c r="G10" s="58">
        <v>7</v>
      </c>
      <c r="H10" s="58">
        <v>2</v>
      </c>
      <c r="I10" s="58">
        <v>2</v>
      </c>
      <c r="J10" s="58"/>
      <c r="K10" s="58"/>
      <c r="L10" s="58"/>
      <c r="M10" s="58"/>
      <c r="N10" s="58"/>
      <c r="O10" s="58">
        <f t="shared" si="0"/>
        <v>0</v>
      </c>
      <c r="P10" s="12"/>
      <c r="Q10" s="59">
        <v>54</v>
      </c>
      <c r="R10" s="57" t="s">
        <v>372</v>
      </c>
      <c r="S10" s="57" t="s">
        <v>373</v>
      </c>
      <c r="T10" s="58">
        <v>4</v>
      </c>
      <c r="U10" s="58"/>
      <c r="V10" s="58">
        <v>2</v>
      </c>
      <c r="W10" s="58">
        <v>6</v>
      </c>
      <c r="X10" s="58">
        <v>1</v>
      </c>
      <c r="Y10" s="58">
        <v>1</v>
      </c>
      <c r="Z10" s="58"/>
      <c r="AA10" s="58">
        <v>2</v>
      </c>
      <c r="AB10" s="58"/>
      <c r="AC10" s="58"/>
      <c r="AD10" s="58"/>
      <c r="AE10" s="58">
        <f t="shared" si="1"/>
        <v>10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35</v>
      </c>
      <c r="B11" s="57" t="s">
        <v>67</v>
      </c>
      <c r="C11" s="57" t="s">
        <v>66</v>
      </c>
      <c r="D11" s="58">
        <v>1</v>
      </c>
      <c r="E11" s="58">
        <v>1</v>
      </c>
      <c r="F11" s="58"/>
      <c r="G11" s="58">
        <v>5</v>
      </c>
      <c r="H11" s="58"/>
      <c r="I11" s="58">
        <v>2</v>
      </c>
      <c r="J11" s="58"/>
      <c r="K11" s="58"/>
      <c r="L11" s="58"/>
      <c r="M11" s="58"/>
      <c r="N11" s="58"/>
      <c r="O11" s="58">
        <f t="shared" si="0"/>
        <v>5</v>
      </c>
      <c r="P11" s="12"/>
      <c r="Q11" s="56">
        <v>7</v>
      </c>
      <c r="R11" s="57" t="s">
        <v>239</v>
      </c>
      <c r="S11" s="57" t="s">
        <v>125</v>
      </c>
      <c r="T11" s="58">
        <v>3</v>
      </c>
      <c r="U11" s="58"/>
      <c r="V11" s="58"/>
      <c r="W11" s="58">
        <v>1</v>
      </c>
      <c r="X11" s="58">
        <v>3</v>
      </c>
      <c r="Y11" s="58">
        <v>1</v>
      </c>
      <c r="Z11" s="58"/>
      <c r="AA11" s="58"/>
      <c r="AB11" s="58"/>
      <c r="AC11" s="58"/>
      <c r="AD11" s="58"/>
      <c r="AE11" s="58">
        <f t="shared" si="1"/>
        <v>6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6">
        <v>12</v>
      </c>
      <c r="B12" s="57" t="s">
        <v>304</v>
      </c>
      <c r="C12" s="57" t="s">
        <v>399</v>
      </c>
      <c r="D12" s="58">
        <v>5</v>
      </c>
      <c r="E12" s="58">
        <v>2</v>
      </c>
      <c r="F12" s="58"/>
      <c r="G12" s="58">
        <v>4</v>
      </c>
      <c r="H12" s="58">
        <v>3</v>
      </c>
      <c r="I12" s="58"/>
      <c r="J12" s="58"/>
      <c r="K12" s="58"/>
      <c r="L12" s="58"/>
      <c r="M12" s="58"/>
      <c r="N12" s="58">
        <v>2</v>
      </c>
      <c r="O12" s="58">
        <f t="shared" si="0"/>
        <v>16</v>
      </c>
      <c r="P12" s="12"/>
      <c r="Q12" s="59"/>
      <c r="R12" s="57"/>
      <c r="S12" s="57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ref="O13:O14" si="2">IF(C13="","",(D13*2)+(E13*3)+F13*1)</f>
        <v/>
      </c>
      <c r="P13" s="12"/>
      <c r="Q13" s="59">
        <v>35</v>
      </c>
      <c r="R13" s="57" t="s">
        <v>69</v>
      </c>
      <c r="S13" s="57" t="s">
        <v>141</v>
      </c>
      <c r="T13" s="58"/>
      <c r="U13" s="58">
        <v>3</v>
      </c>
      <c r="V13" s="58"/>
      <c r="W13" s="58">
        <v>5</v>
      </c>
      <c r="X13" s="58">
        <v>1</v>
      </c>
      <c r="Y13" s="58">
        <v>1</v>
      </c>
      <c r="Z13" s="58"/>
      <c r="AA13" s="58"/>
      <c r="AB13" s="58"/>
      <c r="AC13" s="58"/>
      <c r="AD13" s="58"/>
      <c r="AE13" s="58">
        <f t="shared" si="1"/>
        <v>9</v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2"/>
        <v/>
      </c>
      <c r="P14" s="12"/>
      <c r="Q14" s="56">
        <v>34</v>
      </c>
      <c r="R14" s="57" t="s">
        <v>131</v>
      </c>
      <c r="S14" s="57" t="s">
        <v>130</v>
      </c>
      <c r="T14" s="58">
        <v>2</v>
      </c>
      <c r="U14" s="58"/>
      <c r="V14" s="58"/>
      <c r="W14" s="58">
        <v>1</v>
      </c>
      <c r="X14" s="58">
        <v>1</v>
      </c>
      <c r="Y14" s="58"/>
      <c r="Z14" s="58"/>
      <c r="AA14" s="58"/>
      <c r="AB14" s="58"/>
      <c r="AC14" s="58"/>
      <c r="AD14" s="58"/>
      <c r="AE14" s="58">
        <f t="shared" si="1"/>
        <v>4</v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22" t="s">
        <v>35</v>
      </c>
      <c r="B15" s="123"/>
      <c r="C15" s="124"/>
      <c r="D15" s="58">
        <f t="shared" ref="D15:O15" si="3">SUM(D5:D14)</f>
        <v>29</v>
      </c>
      <c r="E15" s="58">
        <f t="shared" si="3"/>
        <v>4</v>
      </c>
      <c r="F15" s="58">
        <f t="shared" si="3"/>
        <v>2</v>
      </c>
      <c r="G15" s="58">
        <f t="shared" si="3"/>
        <v>36</v>
      </c>
      <c r="H15" s="58">
        <f t="shared" si="3"/>
        <v>21</v>
      </c>
      <c r="I15" s="58">
        <f t="shared" si="3"/>
        <v>9</v>
      </c>
      <c r="J15" s="58">
        <f t="shared" si="3"/>
        <v>3</v>
      </c>
      <c r="K15" s="58">
        <f t="shared" si="3"/>
        <v>1</v>
      </c>
      <c r="L15" s="58">
        <f t="shared" si="3"/>
        <v>0</v>
      </c>
      <c r="M15" s="58">
        <f t="shared" si="3"/>
        <v>0</v>
      </c>
      <c r="N15" s="58">
        <f t="shared" si="3"/>
        <v>5</v>
      </c>
      <c r="O15" s="58">
        <f t="shared" si="3"/>
        <v>72</v>
      </c>
      <c r="P15" s="15" t="s">
        <v>36</v>
      </c>
      <c r="Q15" s="122" t="s">
        <v>35</v>
      </c>
      <c r="R15" s="123"/>
      <c r="S15" s="124"/>
      <c r="T15" s="58">
        <f t="shared" ref="T15:AE15" si="4">SUM(T5:T14)</f>
        <v>16</v>
      </c>
      <c r="U15" s="58">
        <f t="shared" si="4"/>
        <v>5</v>
      </c>
      <c r="V15" s="58">
        <f t="shared" si="4"/>
        <v>2</v>
      </c>
      <c r="W15" s="58">
        <f t="shared" si="4"/>
        <v>21</v>
      </c>
      <c r="X15" s="58">
        <f t="shared" si="4"/>
        <v>13</v>
      </c>
      <c r="Y15" s="58">
        <f t="shared" si="4"/>
        <v>7</v>
      </c>
      <c r="Z15" s="58">
        <f t="shared" si="4"/>
        <v>2</v>
      </c>
      <c r="AA15" s="58">
        <f t="shared" si="4"/>
        <v>6</v>
      </c>
      <c r="AB15" s="58">
        <f t="shared" si="4"/>
        <v>0</v>
      </c>
      <c r="AC15" s="58">
        <f t="shared" si="4"/>
        <v>0</v>
      </c>
      <c r="AD15" s="58">
        <f t="shared" si="4"/>
        <v>0</v>
      </c>
      <c r="AE15" s="58">
        <f t="shared" si="4"/>
        <v>49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17" t="s">
        <v>37</v>
      </c>
      <c r="B16" s="118"/>
      <c r="C16" s="119" t="s">
        <v>42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HBW Cannons:    |||   Stallies: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17" t="s">
        <v>39</v>
      </c>
      <c r="B17" s="118"/>
      <c r="C17" s="119" t="s">
        <v>448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87" t="s">
        <v>261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9"/>
      <c r="P19" s="6" t="s">
        <v>2</v>
      </c>
      <c r="Q19" s="175" t="s">
        <v>38</v>
      </c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7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1</v>
      </c>
      <c r="E21" s="58"/>
      <c r="F21" s="58"/>
      <c r="G21" s="58">
        <v>1</v>
      </c>
      <c r="H21" s="58"/>
      <c r="I21" s="58">
        <v>1</v>
      </c>
      <c r="J21" s="58">
        <v>1</v>
      </c>
      <c r="K21" s="58">
        <v>3</v>
      </c>
      <c r="L21" s="58"/>
      <c r="M21" s="58"/>
      <c r="N21" s="58"/>
      <c r="O21" s="58">
        <f t="shared" ref="O21:O28" si="5">IF(B21="","",(D21*2)+(E21*3)+F21*1)</f>
        <v>2</v>
      </c>
      <c r="P21" s="12"/>
      <c r="Q21" s="56">
        <v>3</v>
      </c>
      <c r="R21" s="57" t="s">
        <v>98</v>
      </c>
      <c r="S21" s="57" t="s">
        <v>292</v>
      </c>
      <c r="T21" s="58">
        <v>1</v>
      </c>
      <c r="U21" s="58">
        <v>3</v>
      </c>
      <c r="V21" s="58"/>
      <c r="W21" s="58">
        <v>5</v>
      </c>
      <c r="X21" s="58">
        <v>6</v>
      </c>
      <c r="Y21" s="58"/>
      <c r="Z21" s="58"/>
      <c r="AA21" s="58">
        <v>2</v>
      </c>
      <c r="AB21" s="58"/>
      <c r="AC21" s="58"/>
      <c r="AD21" s="58"/>
      <c r="AE21" s="58">
        <f t="shared" ref="AE21:AE29" si="6">IF(R21="","",(T21*2)+(U21*3)+V21*1)</f>
        <v>11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>
        <v>5</v>
      </c>
      <c r="B22" s="57" t="s">
        <v>262</v>
      </c>
      <c r="C22" s="57" t="s">
        <v>71</v>
      </c>
      <c r="D22" s="58"/>
      <c r="E22" s="58"/>
      <c r="F22" s="58"/>
      <c r="G22" s="58">
        <v>3</v>
      </c>
      <c r="H22" s="58"/>
      <c r="I22" s="58"/>
      <c r="J22" s="58">
        <v>1</v>
      </c>
      <c r="K22" s="58"/>
      <c r="L22" s="58"/>
      <c r="M22" s="58"/>
      <c r="N22" s="58"/>
      <c r="O22" s="58">
        <f t="shared" si="5"/>
        <v>0</v>
      </c>
      <c r="P22" s="12"/>
      <c r="Q22" s="59">
        <v>4</v>
      </c>
      <c r="R22" s="57" t="s">
        <v>132</v>
      </c>
      <c r="S22" s="57" t="s">
        <v>190</v>
      </c>
      <c r="T22" s="58">
        <v>5</v>
      </c>
      <c r="U22" s="58">
        <v>1</v>
      </c>
      <c r="V22" s="58">
        <v>3</v>
      </c>
      <c r="W22" s="58">
        <v>2</v>
      </c>
      <c r="X22" s="58"/>
      <c r="Y22" s="58"/>
      <c r="Z22" s="58"/>
      <c r="AA22" s="58">
        <v>2</v>
      </c>
      <c r="AB22" s="58"/>
      <c r="AC22" s="58"/>
      <c r="AD22" s="58"/>
      <c r="AE22" s="58">
        <f t="shared" si="6"/>
        <v>16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12</v>
      </c>
      <c r="B23" s="57" t="s">
        <v>132</v>
      </c>
      <c r="C23" s="57" t="s">
        <v>270</v>
      </c>
      <c r="D23" s="58">
        <v>7</v>
      </c>
      <c r="E23" s="58"/>
      <c r="F23" s="58">
        <v>1</v>
      </c>
      <c r="G23" s="58">
        <v>6</v>
      </c>
      <c r="H23" s="58"/>
      <c r="I23" s="58">
        <v>1</v>
      </c>
      <c r="J23" s="58">
        <v>1</v>
      </c>
      <c r="K23" s="58">
        <v>3</v>
      </c>
      <c r="L23" s="58"/>
      <c r="M23" s="58"/>
      <c r="N23" s="58"/>
      <c r="O23" s="58">
        <f t="shared" si="5"/>
        <v>15</v>
      </c>
      <c r="P23" s="12"/>
      <c r="Q23" s="59">
        <v>13</v>
      </c>
      <c r="R23" s="57" t="s">
        <v>87</v>
      </c>
      <c r="S23" s="57" t="s">
        <v>191</v>
      </c>
      <c r="T23" s="58">
        <v>1</v>
      </c>
      <c r="U23" s="58"/>
      <c r="V23" s="58">
        <v>1</v>
      </c>
      <c r="W23" s="58">
        <v>2</v>
      </c>
      <c r="X23" s="58"/>
      <c r="Y23" s="58">
        <v>2</v>
      </c>
      <c r="Z23" s="58"/>
      <c r="AA23" s="58"/>
      <c r="AB23" s="58"/>
      <c r="AC23" s="58"/>
      <c r="AD23" s="58"/>
      <c r="AE23" s="58">
        <f t="shared" si="6"/>
        <v>3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15</v>
      </c>
      <c r="B24" s="57" t="s">
        <v>24</v>
      </c>
      <c r="C24" s="57" t="s">
        <v>269</v>
      </c>
      <c r="D24" s="58">
        <v>3</v>
      </c>
      <c r="E24" s="58"/>
      <c r="F24" s="58">
        <v>4</v>
      </c>
      <c r="G24" s="58">
        <v>7</v>
      </c>
      <c r="H24" s="58">
        <v>4</v>
      </c>
      <c r="I24" s="58">
        <v>2</v>
      </c>
      <c r="J24" s="58"/>
      <c r="K24" s="58"/>
      <c r="L24" s="58"/>
      <c r="M24" s="58"/>
      <c r="N24" s="58">
        <v>1</v>
      </c>
      <c r="O24" s="58">
        <f t="shared" si="5"/>
        <v>10</v>
      </c>
      <c r="P24" s="12"/>
      <c r="Q24" s="59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6"/>
        <v/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9">
        <v>21</v>
      </c>
      <c r="B25" s="57" t="s">
        <v>266</v>
      </c>
      <c r="C25" s="57" t="s">
        <v>265</v>
      </c>
      <c r="D25" s="58">
        <v>1</v>
      </c>
      <c r="E25" s="58">
        <v>1</v>
      </c>
      <c r="F25" s="58"/>
      <c r="G25" s="58">
        <v>3</v>
      </c>
      <c r="H25" s="58">
        <v>2</v>
      </c>
      <c r="I25" s="58">
        <v>1</v>
      </c>
      <c r="J25" s="58"/>
      <c r="K25" s="58"/>
      <c r="L25" s="58"/>
      <c r="M25" s="58"/>
      <c r="N25" s="58"/>
      <c r="O25" s="58">
        <f t="shared" si="5"/>
        <v>5</v>
      </c>
      <c r="P25" s="12"/>
      <c r="Q25" s="59">
        <v>21</v>
      </c>
      <c r="R25" s="57" t="s">
        <v>87</v>
      </c>
      <c r="S25" s="57" t="s">
        <v>86</v>
      </c>
      <c r="T25" s="58"/>
      <c r="U25" s="58"/>
      <c r="V25" s="58">
        <v>6</v>
      </c>
      <c r="W25" s="58">
        <v>5</v>
      </c>
      <c r="X25" s="58">
        <v>3</v>
      </c>
      <c r="Y25" s="58">
        <v>1</v>
      </c>
      <c r="Z25" s="58">
        <v>1</v>
      </c>
      <c r="AA25" s="58">
        <v>2</v>
      </c>
      <c r="AB25" s="58"/>
      <c r="AC25" s="58"/>
      <c r="AD25" s="58"/>
      <c r="AE25" s="58">
        <f t="shared" si="6"/>
        <v>6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6">
        <v>32</v>
      </c>
      <c r="B26" s="57" t="s">
        <v>264</v>
      </c>
      <c r="C26" s="57" t="s">
        <v>263</v>
      </c>
      <c r="D26" s="58">
        <v>2</v>
      </c>
      <c r="E26" s="58">
        <v>6</v>
      </c>
      <c r="F26" s="58"/>
      <c r="G26" s="58">
        <v>6</v>
      </c>
      <c r="H26" s="58">
        <v>4</v>
      </c>
      <c r="I26" s="58"/>
      <c r="J26" s="58">
        <v>1</v>
      </c>
      <c r="K26" s="58">
        <v>2</v>
      </c>
      <c r="L26" s="58"/>
      <c r="M26" s="58"/>
      <c r="N26" s="58">
        <v>4</v>
      </c>
      <c r="O26" s="58">
        <f t="shared" si="5"/>
        <v>22</v>
      </c>
      <c r="P26" s="12"/>
      <c r="Q26" s="59">
        <v>23</v>
      </c>
      <c r="R26" s="57" t="s">
        <v>91</v>
      </c>
      <c r="S26" s="57" t="s">
        <v>90</v>
      </c>
      <c r="T26" s="58">
        <v>1</v>
      </c>
      <c r="U26" s="58">
        <v>4</v>
      </c>
      <c r="V26" s="58"/>
      <c r="W26" s="58">
        <v>6</v>
      </c>
      <c r="X26" s="58">
        <v>2</v>
      </c>
      <c r="Y26" s="58">
        <v>1</v>
      </c>
      <c r="Z26" s="58"/>
      <c r="AA26" s="58">
        <v>1</v>
      </c>
      <c r="AB26" s="58"/>
      <c r="AC26" s="58"/>
      <c r="AD26" s="58"/>
      <c r="AE26" s="58">
        <f t="shared" si="6"/>
        <v>14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9">
        <v>55</v>
      </c>
      <c r="B27" s="57" t="s">
        <v>272</v>
      </c>
      <c r="C27" s="57" t="s">
        <v>271</v>
      </c>
      <c r="D27" s="58">
        <v>3</v>
      </c>
      <c r="E27" s="58"/>
      <c r="F27" s="58"/>
      <c r="G27" s="58">
        <v>4</v>
      </c>
      <c r="H27" s="58"/>
      <c r="I27" s="58">
        <v>3</v>
      </c>
      <c r="J27" s="58"/>
      <c r="K27" s="58">
        <v>4</v>
      </c>
      <c r="L27" s="58"/>
      <c r="M27" s="58"/>
      <c r="N27" s="58"/>
      <c r="O27" s="58">
        <f t="shared" si="5"/>
        <v>6</v>
      </c>
      <c r="P27" s="12"/>
      <c r="Q27" s="59">
        <v>2</v>
      </c>
      <c r="R27" s="57" t="s">
        <v>252</v>
      </c>
      <c r="S27" s="57" t="s">
        <v>251</v>
      </c>
      <c r="T27" s="58">
        <v>7</v>
      </c>
      <c r="U27" s="58"/>
      <c r="V27" s="58"/>
      <c r="W27" s="58">
        <v>3</v>
      </c>
      <c r="X27" s="58">
        <v>4</v>
      </c>
      <c r="Y27" s="58">
        <v>1</v>
      </c>
      <c r="Z27" s="58"/>
      <c r="AA27" s="58">
        <v>1</v>
      </c>
      <c r="AB27" s="58"/>
      <c r="AC27" s="58"/>
      <c r="AD27" s="58"/>
      <c r="AE27" s="58">
        <f t="shared" si="6"/>
        <v>14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>
        <v>6</v>
      </c>
      <c r="B28" s="57" t="s">
        <v>361</v>
      </c>
      <c r="C28" s="57" t="s">
        <v>362</v>
      </c>
      <c r="D28" s="58">
        <v>1</v>
      </c>
      <c r="E28" s="58"/>
      <c r="F28" s="58"/>
      <c r="G28" s="58">
        <v>1</v>
      </c>
      <c r="H28" s="58"/>
      <c r="I28" s="58"/>
      <c r="J28" s="58">
        <v>1</v>
      </c>
      <c r="K28" s="58">
        <v>2</v>
      </c>
      <c r="L28" s="58"/>
      <c r="M28" s="58"/>
      <c r="N28" s="58"/>
      <c r="O28" s="58">
        <f t="shared" si="5"/>
        <v>2</v>
      </c>
      <c r="P28" s="12"/>
      <c r="Q28" s="59"/>
      <c r="R28" s="57"/>
      <c r="S28" s="57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 t="str">
        <f t="shared" si="6"/>
        <v/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ref="O29:O30" si="7">IF(C29="","",(D29*2)+(E29*3)+F29*1)</f>
        <v/>
      </c>
      <c r="P29" s="12"/>
      <c r="Q29" s="59"/>
      <c r="R29" s="57"/>
      <c r="S29" s="57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 t="str">
        <f t="shared" si="6"/>
        <v/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si="7"/>
        <v/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ref="AE30" si="8">IF(S30="","",(T30*2)+(U30*3)+V30*1)</f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22" t="s">
        <v>35</v>
      </c>
      <c r="B31" s="123"/>
      <c r="C31" s="124"/>
      <c r="D31" s="58">
        <f t="shared" ref="D31:O31" si="9">SUM(D21:D30)</f>
        <v>18</v>
      </c>
      <c r="E31" s="58">
        <f t="shared" si="9"/>
        <v>7</v>
      </c>
      <c r="F31" s="58">
        <f t="shared" si="9"/>
        <v>5</v>
      </c>
      <c r="G31" s="58">
        <f t="shared" si="9"/>
        <v>31</v>
      </c>
      <c r="H31" s="58">
        <f t="shared" si="9"/>
        <v>10</v>
      </c>
      <c r="I31" s="58">
        <f t="shared" si="9"/>
        <v>8</v>
      </c>
      <c r="J31" s="58">
        <f t="shared" si="9"/>
        <v>5</v>
      </c>
      <c r="K31" s="58">
        <f t="shared" si="9"/>
        <v>14</v>
      </c>
      <c r="L31" s="58">
        <f t="shared" si="9"/>
        <v>0</v>
      </c>
      <c r="M31" s="58">
        <f t="shared" si="9"/>
        <v>0</v>
      </c>
      <c r="N31" s="58">
        <f t="shared" si="9"/>
        <v>5</v>
      </c>
      <c r="O31" s="58">
        <f t="shared" si="9"/>
        <v>62</v>
      </c>
      <c r="P31" s="15" t="s">
        <v>45</v>
      </c>
      <c r="Q31" s="122" t="s">
        <v>35</v>
      </c>
      <c r="R31" s="123"/>
      <c r="S31" s="124"/>
      <c r="T31" s="58">
        <f t="shared" ref="T31:AE31" si="10">SUM(T21:T30)</f>
        <v>15</v>
      </c>
      <c r="U31" s="58">
        <f t="shared" si="10"/>
        <v>8</v>
      </c>
      <c r="V31" s="58">
        <f t="shared" si="10"/>
        <v>10</v>
      </c>
      <c r="W31" s="58">
        <f t="shared" si="10"/>
        <v>23</v>
      </c>
      <c r="X31" s="58">
        <f t="shared" si="10"/>
        <v>15</v>
      </c>
      <c r="Y31" s="58">
        <f t="shared" si="10"/>
        <v>5</v>
      </c>
      <c r="Z31" s="58">
        <f t="shared" si="10"/>
        <v>1</v>
      </c>
      <c r="AA31" s="58">
        <f t="shared" si="10"/>
        <v>8</v>
      </c>
      <c r="AB31" s="58">
        <f t="shared" si="10"/>
        <v>0</v>
      </c>
      <c r="AC31" s="58">
        <f t="shared" si="10"/>
        <v>0</v>
      </c>
      <c r="AD31" s="58">
        <f t="shared" si="10"/>
        <v>0</v>
      </c>
      <c r="AE31" s="58">
        <f t="shared" si="10"/>
        <v>64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17" t="s">
        <v>37</v>
      </c>
      <c r="B32" s="118"/>
      <c r="C32" s="119" t="s">
        <v>189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Phantoms:    |||   Hornets: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17" t="s">
        <v>39</v>
      </c>
      <c r="B33" s="118"/>
      <c r="C33" s="119" t="s">
        <v>387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48" t="s">
        <v>70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50"/>
      <c r="P35" s="6" t="s">
        <v>2</v>
      </c>
      <c r="Q35" s="133" t="s">
        <v>222</v>
      </c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5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>
        <v>3</v>
      </c>
      <c r="B37" s="57" t="s">
        <v>98</v>
      </c>
      <c r="C37" s="57" t="s">
        <v>188</v>
      </c>
      <c r="D37" s="58"/>
      <c r="E37" s="58"/>
      <c r="F37" s="58">
        <v>1</v>
      </c>
      <c r="G37" s="58">
        <v>5</v>
      </c>
      <c r="H37" s="58">
        <v>3</v>
      </c>
      <c r="I37" s="58">
        <v>3</v>
      </c>
      <c r="J37" s="58"/>
      <c r="K37" s="58"/>
      <c r="L37" s="58"/>
      <c r="M37" s="58"/>
      <c r="N37" s="58"/>
      <c r="O37" s="58">
        <f t="shared" ref="O37:O46" si="11">IF(C37="","",(D37*2)+(E37*3)+F37*1)</f>
        <v>1</v>
      </c>
      <c r="P37" s="12"/>
      <c r="Q37" s="59">
        <v>5</v>
      </c>
      <c r="R37" s="57" t="s">
        <v>223</v>
      </c>
      <c r="S37" s="57" t="s">
        <v>71</v>
      </c>
      <c r="T37" s="58">
        <v>2</v>
      </c>
      <c r="U37" s="58"/>
      <c r="V37" s="58">
        <v>1</v>
      </c>
      <c r="W37" s="58">
        <v>2</v>
      </c>
      <c r="X37" s="58"/>
      <c r="Y37" s="58"/>
      <c r="Z37" s="58"/>
      <c r="AA37" s="58">
        <v>1</v>
      </c>
      <c r="AB37" s="58"/>
      <c r="AC37" s="58"/>
      <c r="AD37" s="58"/>
      <c r="AE37" s="58">
        <f t="shared" ref="AE37:AE46" si="12">IF(S37="","",(T37*2)+(U37*3)+V37*1)</f>
        <v>5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 t="str">
        <f t="shared" si="11"/>
        <v/>
      </c>
      <c r="P38" s="12"/>
      <c r="Q38" s="59"/>
      <c r="R38" s="57"/>
      <c r="S38" s="57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 t="str">
        <f t="shared" si="12"/>
        <v/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>
        <v>8</v>
      </c>
      <c r="B39" s="57" t="s">
        <v>295</v>
      </c>
      <c r="C39" s="57" t="s">
        <v>296</v>
      </c>
      <c r="D39" s="58"/>
      <c r="E39" s="58"/>
      <c r="F39" s="58"/>
      <c r="G39" s="58">
        <v>2</v>
      </c>
      <c r="H39" s="58"/>
      <c r="I39" s="58"/>
      <c r="J39" s="58">
        <v>2</v>
      </c>
      <c r="K39" s="58">
        <v>2</v>
      </c>
      <c r="L39" s="58"/>
      <c r="M39" s="58"/>
      <c r="N39" s="58"/>
      <c r="O39" s="58">
        <f t="shared" si="11"/>
        <v>0</v>
      </c>
      <c r="P39" s="12"/>
      <c r="Q39" s="59">
        <v>12</v>
      </c>
      <c r="R39" s="57" t="s">
        <v>226</v>
      </c>
      <c r="S39" s="57" t="s">
        <v>225</v>
      </c>
      <c r="T39" s="58">
        <v>1</v>
      </c>
      <c r="U39" s="58"/>
      <c r="V39" s="58"/>
      <c r="W39" s="58">
        <v>2</v>
      </c>
      <c r="X39" s="58"/>
      <c r="Y39" s="58">
        <v>2</v>
      </c>
      <c r="Z39" s="58"/>
      <c r="AA39" s="58">
        <v>2</v>
      </c>
      <c r="AB39" s="58"/>
      <c r="AC39" s="58"/>
      <c r="AD39" s="58">
        <v>1</v>
      </c>
      <c r="AE39" s="58">
        <f t="shared" si="12"/>
        <v>2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9</v>
      </c>
      <c r="B40" s="57" t="s">
        <v>73</v>
      </c>
      <c r="C40" s="57" t="s">
        <v>72</v>
      </c>
      <c r="D40" s="58"/>
      <c r="E40" s="58"/>
      <c r="F40" s="58"/>
      <c r="G40" s="58">
        <v>1</v>
      </c>
      <c r="H40" s="58">
        <v>2</v>
      </c>
      <c r="I40" s="58">
        <v>1</v>
      </c>
      <c r="J40" s="58"/>
      <c r="K40" s="58"/>
      <c r="L40" s="58"/>
      <c r="M40" s="58"/>
      <c r="N40" s="58"/>
      <c r="O40" s="58">
        <f t="shared" si="11"/>
        <v>0</v>
      </c>
      <c r="P40" s="12"/>
      <c r="Q40" s="59">
        <v>11</v>
      </c>
      <c r="R40" s="57" t="s">
        <v>160</v>
      </c>
      <c r="S40" s="57" t="s">
        <v>230</v>
      </c>
      <c r="T40" s="58">
        <v>1</v>
      </c>
      <c r="U40" s="58"/>
      <c r="V40" s="58"/>
      <c r="W40" s="58">
        <v>6</v>
      </c>
      <c r="X40" s="58"/>
      <c r="Y40" s="58"/>
      <c r="Z40" s="58"/>
      <c r="AA40" s="58">
        <v>1</v>
      </c>
      <c r="AB40" s="58"/>
      <c r="AC40" s="58"/>
      <c r="AD40" s="58"/>
      <c r="AE40" s="58">
        <f t="shared" si="12"/>
        <v>2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6">
        <v>11</v>
      </c>
      <c r="B41" s="57" t="s">
        <v>297</v>
      </c>
      <c r="C41" s="57" t="s">
        <v>298</v>
      </c>
      <c r="D41" s="58">
        <v>1</v>
      </c>
      <c r="E41" s="58"/>
      <c r="F41" s="58"/>
      <c r="G41" s="58">
        <v>2</v>
      </c>
      <c r="H41" s="58">
        <v>1</v>
      </c>
      <c r="I41" s="58">
        <v>1</v>
      </c>
      <c r="J41" s="58"/>
      <c r="K41" s="58">
        <v>2</v>
      </c>
      <c r="L41" s="58"/>
      <c r="M41" s="58"/>
      <c r="N41" s="58"/>
      <c r="O41" s="58">
        <f t="shared" si="11"/>
        <v>2</v>
      </c>
      <c r="P41" s="12"/>
      <c r="Q41" s="56">
        <v>9</v>
      </c>
      <c r="R41" s="57" t="s">
        <v>97</v>
      </c>
      <c r="S41" s="57" t="s">
        <v>224</v>
      </c>
      <c r="T41" s="58">
        <v>2</v>
      </c>
      <c r="U41" s="58"/>
      <c r="V41" s="58"/>
      <c r="W41" s="58">
        <v>5</v>
      </c>
      <c r="X41" s="58">
        <v>3</v>
      </c>
      <c r="Y41" s="58">
        <v>1</v>
      </c>
      <c r="Z41" s="58">
        <v>1</v>
      </c>
      <c r="AA41" s="58">
        <v>2</v>
      </c>
      <c r="AB41" s="58"/>
      <c r="AC41" s="58"/>
      <c r="AD41" s="58">
        <v>1</v>
      </c>
      <c r="AE41" s="58">
        <f t="shared" si="12"/>
        <v>4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13</v>
      </c>
      <c r="B42" s="57" t="s">
        <v>74</v>
      </c>
      <c r="C42" s="57" t="s">
        <v>20</v>
      </c>
      <c r="D42" s="58"/>
      <c r="E42" s="58"/>
      <c r="F42" s="58"/>
      <c r="G42" s="58">
        <v>8</v>
      </c>
      <c r="H42" s="58"/>
      <c r="I42" s="58">
        <v>2</v>
      </c>
      <c r="J42" s="58"/>
      <c r="K42" s="58"/>
      <c r="L42" s="58"/>
      <c r="M42" s="58"/>
      <c r="N42" s="58">
        <v>1</v>
      </c>
      <c r="O42" s="58">
        <f t="shared" si="11"/>
        <v>0</v>
      </c>
      <c r="P42" s="12"/>
      <c r="Q42" s="59"/>
      <c r="R42" s="57"/>
      <c r="S42" s="57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 t="str">
        <f t="shared" si="12"/>
        <v/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17</v>
      </c>
      <c r="B43" s="57" t="s">
        <v>76</v>
      </c>
      <c r="C43" s="57" t="s">
        <v>75</v>
      </c>
      <c r="D43" s="58">
        <v>3</v>
      </c>
      <c r="E43" s="58"/>
      <c r="F43" s="58">
        <v>2</v>
      </c>
      <c r="G43" s="58">
        <v>12</v>
      </c>
      <c r="H43" s="58"/>
      <c r="I43" s="58"/>
      <c r="J43" s="58"/>
      <c r="K43" s="58"/>
      <c r="L43" s="58"/>
      <c r="M43" s="58"/>
      <c r="N43" s="58"/>
      <c r="O43" s="58">
        <f t="shared" si="11"/>
        <v>8</v>
      </c>
      <c r="P43" s="12"/>
      <c r="Q43" s="59">
        <v>4</v>
      </c>
      <c r="R43" s="57" t="s">
        <v>100</v>
      </c>
      <c r="S43" s="57" t="s">
        <v>412</v>
      </c>
      <c r="T43" s="58"/>
      <c r="U43" s="58"/>
      <c r="V43" s="58"/>
      <c r="W43" s="58">
        <v>3</v>
      </c>
      <c r="X43" s="58">
        <v>1</v>
      </c>
      <c r="Y43" s="58">
        <v>1</v>
      </c>
      <c r="Z43" s="58"/>
      <c r="AA43" s="58">
        <v>2</v>
      </c>
      <c r="AB43" s="58"/>
      <c r="AC43" s="58"/>
      <c r="AD43" s="58">
        <v>1</v>
      </c>
      <c r="AE43" s="58">
        <f t="shared" si="12"/>
        <v>0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23</v>
      </c>
      <c r="B44" s="57" t="s">
        <v>91</v>
      </c>
      <c r="C44" s="57" t="s">
        <v>96</v>
      </c>
      <c r="D44" s="58">
        <v>3</v>
      </c>
      <c r="E44" s="58">
        <v>2</v>
      </c>
      <c r="F44" s="58">
        <v>1</v>
      </c>
      <c r="G44" s="58">
        <v>5</v>
      </c>
      <c r="H44" s="58"/>
      <c r="I44" s="58">
        <v>5</v>
      </c>
      <c r="J44" s="58"/>
      <c r="K44" s="58">
        <v>4</v>
      </c>
      <c r="L44" s="58"/>
      <c r="M44" s="58"/>
      <c r="N44" s="58"/>
      <c r="O44" s="58">
        <f t="shared" si="11"/>
        <v>13</v>
      </c>
      <c r="P44" s="12"/>
      <c r="Q44" s="59">
        <v>7</v>
      </c>
      <c r="R44" s="57" t="s">
        <v>58</v>
      </c>
      <c r="S44" s="57" t="s">
        <v>229</v>
      </c>
      <c r="T44" s="58">
        <v>2</v>
      </c>
      <c r="U44" s="58">
        <v>3</v>
      </c>
      <c r="V44" s="58"/>
      <c r="W44" s="58">
        <v>2</v>
      </c>
      <c r="X44" s="58">
        <v>2</v>
      </c>
      <c r="Y44" s="58">
        <v>2</v>
      </c>
      <c r="Z44" s="58"/>
      <c r="AA44" s="58"/>
      <c r="AB44" s="58"/>
      <c r="AC44" s="58"/>
      <c r="AD44" s="58">
        <v>1</v>
      </c>
      <c r="AE44" s="58">
        <f t="shared" si="12"/>
        <v>13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 t="str">
        <f t="shared" si="11"/>
        <v/>
      </c>
      <c r="P45" s="12"/>
      <c r="Q45" s="56">
        <v>8</v>
      </c>
      <c r="R45" s="57" t="s">
        <v>32</v>
      </c>
      <c r="S45" s="57" t="s">
        <v>421</v>
      </c>
      <c r="T45" s="58">
        <v>2</v>
      </c>
      <c r="U45" s="58"/>
      <c r="V45" s="58"/>
      <c r="W45" s="58">
        <v>7</v>
      </c>
      <c r="X45" s="58">
        <v>1</v>
      </c>
      <c r="Y45" s="58">
        <v>1</v>
      </c>
      <c r="Z45" s="58"/>
      <c r="AA45" s="58">
        <v>2</v>
      </c>
      <c r="AB45" s="58"/>
      <c r="AC45" s="58"/>
      <c r="AD45" s="58"/>
      <c r="AE45" s="58">
        <f t="shared" si="12"/>
        <v>4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Diablos:    |||   Team Rocket: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11"/>
        <v/>
      </c>
      <c r="P46" s="12"/>
      <c r="Q46" s="59">
        <v>13</v>
      </c>
      <c r="R46" s="57" t="s">
        <v>69</v>
      </c>
      <c r="S46" s="57" t="s">
        <v>422</v>
      </c>
      <c r="T46" s="58">
        <v>1</v>
      </c>
      <c r="U46" s="58"/>
      <c r="V46" s="58">
        <v>2</v>
      </c>
      <c r="W46" s="58">
        <v>13</v>
      </c>
      <c r="X46" s="58">
        <v>1</v>
      </c>
      <c r="Y46" s="58"/>
      <c r="Z46" s="58"/>
      <c r="AA46" s="58"/>
      <c r="AB46" s="58"/>
      <c r="AC46" s="58"/>
      <c r="AD46" s="58"/>
      <c r="AE46" s="58">
        <f t="shared" si="12"/>
        <v>4</v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22" t="s">
        <v>35</v>
      </c>
      <c r="B47" s="123"/>
      <c r="C47" s="124"/>
      <c r="D47" s="58">
        <f t="shared" ref="D47:O47" si="13">SUM(D37:D46)</f>
        <v>7</v>
      </c>
      <c r="E47" s="58">
        <f t="shared" si="13"/>
        <v>2</v>
      </c>
      <c r="F47" s="58">
        <f t="shared" si="13"/>
        <v>4</v>
      </c>
      <c r="G47" s="58">
        <f t="shared" si="13"/>
        <v>35</v>
      </c>
      <c r="H47" s="58">
        <f t="shared" si="13"/>
        <v>6</v>
      </c>
      <c r="I47" s="58">
        <f t="shared" si="13"/>
        <v>12</v>
      </c>
      <c r="J47" s="58">
        <f t="shared" si="13"/>
        <v>2</v>
      </c>
      <c r="K47" s="58">
        <f t="shared" si="13"/>
        <v>8</v>
      </c>
      <c r="L47" s="58">
        <f t="shared" si="13"/>
        <v>0</v>
      </c>
      <c r="M47" s="58">
        <f t="shared" si="13"/>
        <v>0</v>
      </c>
      <c r="N47" s="58">
        <f t="shared" si="13"/>
        <v>1</v>
      </c>
      <c r="O47" s="58">
        <f t="shared" si="13"/>
        <v>24</v>
      </c>
      <c r="P47" s="15" t="s">
        <v>36</v>
      </c>
      <c r="Q47" s="122" t="s">
        <v>35</v>
      </c>
      <c r="R47" s="123"/>
      <c r="S47" s="124"/>
      <c r="T47" s="58">
        <f t="shared" ref="T47:AE47" si="14">SUM(T37:T46)</f>
        <v>11</v>
      </c>
      <c r="U47" s="58">
        <f t="shared" si="14"/>
        <v>3</v>
      </c>
      <c r="V47" s="58">
        <f t="shared" si="14"/>
        <v>3</v>
      </c>
      <c r="W47" s="58">
        <f t="shared" si="14"/>
        <v>40</v>
      </c>
      <c r="X47" s="58">
        <f t="shared" si="14"/>
        <v>8</v>
      </c>
      <c r="Y47" s="58">
        <f t="shared" si="14"/>
        <v>7</v>
      </c>
      <c r="Z47" s="58">
        <f t="shared" si="14"/>
        <v>1</v>
      </c>
      <c r="AA47" s="58">
        <f t="shared" si="14"/>
        <v>10</v>
      </c>
      <c r="AB47" s="58">
        <f t="shared" si="14"/>
        <v>0</v>
      </c>
      <c r="AC47" s="58">
        <f t="shared" si="14"/>
        <v>0</v>
      </c>
      <c r="AD47" s="58">
        <f t="shared" si="14"/>
        <v>4</v>
      </c>
      <c r="AE47" s="58">
        <f t="shared" si="14"/>
        <v>34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17" t="s">
        <v>37</v>
      </c>
      <c r="B48" s="118"/>
      <c r="C48" s="119" t="s">
        <v>115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17" t="s">
        <v>39</v>
      </c>
      <c r="B49" s="118"/>
      <c r="C49" s="119" t="s">
        <v>430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93" t="s">
        <v>268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5"/>
      <c r="P51" s="6" t="s">
        <v>82</v>
      </c>
      <c r="Q51" s="136" t="s">
        <v>42</v>
      </c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8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 t="str">
        <f t="shared" ref="O53:O59" si="15">IF(C53="","",(D53*2)+(E53*3)+F53*1)</f>
        <v/>
      </c>
      <c r="P53" s="12"/>
      <c r="Q53" s="59">
        <v>1</v>
      </c>
      <c r="R53" s="57" t="s">
        <v>315</v>
      </c>
      <c r="S53" s="57" t="s">
        <v>316</v>
      </c>
      <c r="T53" s="58">
        <v>4</v>
      </c>
      <c r="U53" s="58">
        <v>6</v>
      </c>
      <c r="V53" s="58"/>
      <c r="W53" s="58">
        <v>5</v>
      </c>
      <c r="X53" s="58">
        <v>5</v>
      </c>
      <c r="Y53" s="58"/>
      <c r="Z53" s="58"/>
      <c r="AA53" s="58">
        <v>1</v>
      </c>
      <c r="AB53" s="58"/>
      <c r="AC53" s="58"/>
      <c r="AD53" s="58">
        <v>1</v>
      </c>
      <c r="AE53" s="58">
        <f t="shared" ref="AE53:AE61" si="16">IF(S53="","",(T53*2)+(U53*3)+V53*1)</f>
        <v>26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 t="str">
        <f t="shared" si="15"/>
        <v/>
      </c>
      <c r="P54" s="12"/>
      <c r="Q54" s="59">
        <v>2</v>
      </c>
      <c r="R54" s="57" t="s">
        <v>200</v>
      </c>
      <c r="S54" s="57" t="s">
        <v>302</v>
      </c>
      <c r="T54" s="58">
        <v>1</v>
      </c>
      <c r="U54" s="58"/>
      <c r="V54" s="58"/>
      <c r="W54" s="58">
        <v>7</v>
      </c>
      <c r="X54" s="58">
        <v>5</v>
      </c>
      <c r="Y54" s="58">
        <v>2</v>
      </c>
      <c r="Z54" s="58"/>
      <c r="AA54" s="58"/>
      <c r="AB54" s="58"/>
      <c r="AC54" s="58"/>
      <c r="AD54" s="58"/>
      <c r="AE54" s="58">
        <f t="shared" si="16"/>
        <v>2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6">
        <v>25</v>
      </c>
      <c r="B55" s="57" t="s">
        <v>69</v>
      </c>
      <c r="C55" s="57" t="s">
        <v>323</v>
      </c>
      <c r="D55" s="58">
        <v>2</v>
      </c>
      <c r="E55" s="58"/>
      <c r="F55" s="58">
        <v>1</v>
      </c>
      <c r="G55" s="58">
        <v>3</v>
      </c>
      <c r="H55" s="58"/>
      <c r="I55" s="58"/>
      <c r="J55" s="58"/>
      <c r="K55" s="58">
        <v>1</v>
      </c>
      <c r="L55" s="58"/>
      <c r="M55" s="58"/>
      <c r="N55" s="58"/>
      <c r="O55" s="58">
        <f t="shared" si="15"/>
        <v>5</v>
      </c>
      <c r="P55" s="12"/>
      <c r="Q55" s="59">
        <v>5</v>
      </c>
      <c r="R55" s="57" t="s">
        <v>54</v>
      </c>
      <c r="S55" s="57" t="s">
        <v>53</v>
      </c>
      <c r="T55" s="58">
        <v>1</v>
      </c>
      <c r="U55" s="58"/>
      <c r="V55" s="58"/>
      <c r="W55" s="58">
        <v>5</v>
      </c>
      <c r="X55" s="58">
        <v>2</v>
      </c>
      <c r="Y55" s="58"/>
      <c r="Z55" s="58"/>
      <c r="AA55" s="58">
        <v>1</v>
      </c>
      <c r="AB55" s="58"/>
      <c r="AC55" s="58"/>
      <c r="AD55" s="58"/>
      <c r="AE55" s="58">
        <f t="shared" si="16"/>
        <v>2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6"/>
      <c r="B56" s="57"/>
      <c r="C56" s="5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 t="str">
        <f t="shared" si="15"/>
        <v/>
      </c>
      <c r="P56" s="12"/>
      <c r="Q56" s="56">
        <v>24</v>
      </c>
      <c r="R56" s="57" t="s">
        <v>97</v>
      </c>
      <c r="S56" s="57" t="s">
        <v>206</v>
      </c>
      <c r="T56" s="58">
        <v>1</v>
      </c>
      <c r="U56" s="58"/>
      <c r="V56" s="58"/>
      <c r="W56" s="58">
        <v>3</v>
      </c>
      <c r="X56" s="58">
        <v>2</v>
      </c>
      <c r="Y56" s="58"/>
      <c r="Z56" s="58"/>
      <c r="AA56" s="58"/>
      <c r="AB56" s="58"/>
      <c r="AC56" s="58"/>
      <c r="AD56" s="58"/>
      <c r="AE56" s="58">
        <f t="shared" si="16"/>
        <v>2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>
        <v>13</v>
      </c>
      <c r="B57" s="57" t="s">
        <v>111</v>
      </c>
      <c r="C57" s="57" t="s">
        <v>343</v>
      </c>
      <c r="D57" s="58">
        <v>5</v>
      </c>
      <c r="E57" s="58">
        <v>1</v>
      </c>
      <c r="F57" s="58">
        <v>3</v>
      </c>
      <c r="G57" s="58">
        <v>9</v>
      </c>
      <c r="H57" s="58">
        <v>4</v>
      </c>
      <c r="I57" s="58">
        <v>7</v>
      </c>
      <c r="J57" s="58"/>
      <c r="K57" s="58">
        <v>2</v>
      </c>
      <c r="L57" s="58"/>
      <c r="M57" s="58"/>
      <c r="N57" s="58">
        <v>1</v>
      </c>
      <c r="O57" s="58">
        <f t="shared" si="15"/>
        <v>16</v>
      </c>
      <c r="P57" s="12"/>
      <c r="Q57" s="59">
        <v>21</v>
      </c>
      <c r="R57" s="57" t="s">
        <v>58</v>
      </c>
      <c r="S57" s="57" t="s">
        <v>57</v>
      </c>
      <c r="T57" s="58">
        <v>6</v>
      </c>
      <c r="U57" s="58">
        <v>1</v>
      </c>
      <c r="V57" s="58"/>
      <c r="W57" s="58">
        <v>7</v>
      </c>
      <c r="X57" s="58">
        <v>1</v>
      </c>
      <c r="Y57" s="58">
        <v>1</v>
      </c>
      <c r="Z57" s="58">
        <v>1</v>
      </c>
      <c r="AA57" s="58">
        <v>1</v>
      </c>
      <c r="AB57" s="58"/>
      <c r="AC57" s="58"/>
      <c r="AD57" s="58">
        <v>1</v>
      </c>
      <c r="AE57" s="58">
        <f t="shared" si="16"/>
        <v>15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14</v>
      </c>
      <c r="B58" s="57" t="s">
        <v>107</v>
      </c>
      <c r="C58" s="57" t="s">
        <v>175</v>
      </c>
      <c r="D58" s="58">
        <v>7</v>
      </c>
      <c r="E58" s="58"/>
      <c r="F58" s="58">
        <v>1</v>
      </c>
      <c r="G58" s="58">
        <v>5</v>
      </c>
      <c r="H58" s="58">
        <v>2</v>
      </c>
      <c r="I58" s="58">
        <v>1</v>
      </c>
      <c r="J58" s="58">
        <v>1</v>
      </c>
      <c r="K58" s="58"/>
      <c r="L58" s="58"/>
      <c r="M58" s="58">
        <v>1</v>
      </c>
      <c r="N58" s="58"/>
      <c r="O58" s="58">
        <f t="shared" si="15"/>
        <v>15</v>
      </c>
      <c r="P58" s="12"/>
      <c r="Q58" s="51" t="s">
        <v>243</v>
      </c>
      <c r="R58" s="57" t="s">
        <v>61</v>
      </c>
      <c r="S58" s="57" t="s">
        <v>255</v>
      </c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>
        <f t="shared" si="16"/>
        <v>0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6">
        <v>4</v>
      </c>
      <c r="B59" s="57" t="s">
        <v>304</v>
      </c>
      <c r="C59" s="57" t="s">
        <v>414</v>
      </c>
      <c r="D59" s="58">
        <v>4</v>
      </c>
      <c r="E59" s="58"/>
      <c r="F59" s="58">
        <v>1</v>
      </c>
      <c r="G59" s="58">
        <v>2</v>
      </c>
      <c r="H59" s="58">
        <v>4</v>
      </c>
      <c r="I59" s="58">
        <v>4</v>
      </c>
      <c r="J59" s="58">
        <v>1</v>
      </c>
      <c r="K59" s="58">
        <v>2</v>
      </c>
      <c r="L59" s="58"/>
      <c r="M59" s="58"/>
      <c r="N59" s="58">
        <v>1</v>
      </c>
      <c r="O59" s="58">
        <f t="shared" si="15"/>
        <v>9</v>
      </c>
      <c r="P59" s="12"/>
      <c r="Q59" s="56">
        <v>42</v>
      </c>
      <c r="R59" s="57" t="s">
        <v>65</v>
      </c>
      <c r="S59" s="57" t="s">
        <v>64</v>
      </c>
      <c r="T59" s="58">
        <v>2</v>
      </c>
      <c r="U59" s="58"/>
      <c r="V59" s="58"/>
      <c r="W59" s="58">
        <v>9</v>
      </c>
      <c r="X59" s="58">
        <v>2</v>
      </c>
      <c r="Y59" s="58">
        <v>3</v>
      </c>
      <c r="Z59" s="58"/>
      <c r="AA59" s="58">
        <v>1</v>
      </c>
      <c r="AB59" s="58"/>
      <c r="AC59" s="58"/>
      <c r="AD59" s="58"/>
      <c r="AE59" s="58">
        <f t="shared" si="16"/>
        <v>4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6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 t="str">
        <f t="shared" ref="O60:O61" si="17">IF(B60="","",(D60*2)+(E60*3)+F60*1)</f>
        <v/>
      </c>
      <c r="P60" s="12"/>
      <c r="Q60" s="59">
        <v>44</v>
      </c>
      <c r="R60" s="57" t="s">
        <v>24</v>
      </c>
      <c r="S60" s="57" t="s">
        <v>68</v>
      </c>
      <c r="T60" s="58">
        <v>4</v>
      </c>
      <c r="U60" s="58">
        <v>2</v>
      </c>
      <c r="V60" s="58">
        <v>2</v>
      </c>
      <c r="W60" s="58">
        <v>4</v>
      </c>
      <c r="X60" s="58">
        <v>2</v>
      </c>
      <c r="Y60" s="58">
        <v>4</v>
      </c>
      <c r="Z60" s="58"/>
      <c r="AA60" s="58">
        <v>3</v>
      </c>
      <c r="AB60" s="58"/>
      <c r="AC60" s="58"/>
      <c r="AD60" s="58">
        <v>1</v>
      </c>
      <c r="AE60" s="58">
        <f t="shared" si="16"/>
        <v>16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6</v>
      </c>
      <c r="B61" s="57" t="s">
        <v>32</v>
      </c>
      <c r="C61" s="57" t="s">
        <v>377</v>
      </c>
      <c r="D61" s="58">
        <v>2</v>
      </c>
      <c r="E61" s="58">
        <v>1</v>
      </c>
      <c r="F61" s="58"/>
      <c r="G61" s="58">
        <v>5</v>
      </c>
      <c r="H61" s="58"/>
      <c r="I61" s="58"/>
      <c r="J61" s="58"/>
      <c r="K61" s="58"/>
      <c r="L61" s="58"/>
      <c r="M61" s="58"/>
      <c r="N61" s="58"/>
      <c r="O61" s="58">
        <f t="shared" si="17"/>
        <v>7</v>
      </c>
      <c r="P61" s="12"/>
      <c r="Q61" s="56">
        <v>6</v>
      </c>
      <c r="R61" s="57" t="s">
        <v>290</v>
      </c>
      <c r="S61" s="57" t="s">
        <v>365</v>
      </c>
      <c r="T61" s="58"/>
      <c r="U61" s="58"/>
      <c r="V61" s="58"/>
      <c r="W61" s="58">
        <v>1</v>
      </c>
      <c r="X61" s="58">
        <v>1</v>
      </c>
      <c r="Y61" s="58">
        <v>1</v>
      </c>
      <c r="Z61" s="58"/>
      <c r="AA61" s="58"/>
      <c r="AB61" s="58"/>
      <c r="AC61" s="58"/>
      <c r="AD61" s="58"/>
      <c r="AE61" s="58">
        <f t="shared" si="16"/>
        <v>0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ref="O62" si="18">IF(C62="","",(D62*2)+(E62*3)+F62*1)</f>
        <v/>
      </c>
      <c r="P62" s="12"/>
      <c r="Q62" s="59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ref="AE62" si="19">IF(S62="","",(T62*2)+(U62*3)+V62*1)</f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Riverside Bandits:    |||   Hawks: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22" t="s">
        <v>35</v>
      </c>
      <c r="B63" s="123"/>
      <c r="C63" s="124"/>
      <c r="D63" s="58">
        <f t="shared" ref="D63:O63" si="20">SUM(D53:D62)</f>
        <v>20</v>
      </c>
      <c r="E63" s="58">
        <f t="shared" si="20"/>
        <v>2</v>
      </c>
      <c r="F63" s="58">
        <f t="shared" si="20"/>
        <v>6</v>
      </c>
      <c r="G63" s="58">
        <f t="shared" si="20"/>
        <v>24</v>
      </c>
      <c r="H63" s="58">
        <f t="shared" si="20"/>
        <v>10</v>
      </c>
      <c r="I63" s="58">
        <f t="shared" si="20"/>
        <v>12</v>
      </c>
      <c r="J63" s="58">
        <f t="shared" si="20"/>
        <v>2</v>
      </c>
      <c r="K63" s="58">
        <f t="shared" si="20"/>
        <v>5</v>
      </c>
      <c r="L63" s="58">
        <f t="shared" si="20"/>
        <v>0</v>
      </c>
      <c r="M63" s="58">
        <f t="shared" si="20"/>
        <v>1</v>
      </c>
      <c r="N63" s="58">
        <f t="shared" si="20"/>
        <v>2</v>
      </c>
      <c r="O63" s="58">
        <f t="shared" si="20"/>
        <v>52</v>
      </c>
      <c r="P63" s="15" t="s">
        <v>36</v>
      </c>
      <c r="Q63" s="122" t="s">
        <v>35</v>
      </c>
      <c r="R63" s="123"/>
      <c r="S63" s="124"/>
      <c r="T63" s="58">
        <f t="shared" ref="T63:AE63" si="21">SUM(T53:T62)</f>
        <v>19</v>
      </c>
      <c r="U63" s="58">
        <f t="shared" si="21"/>
        <v>9</v>
      </c>
      <c r="V63" s="58">
        <f t="shared" si="21"/>
        <v>2</v>
      </c>
      <c r="W63" s="58">
        <f t="shared" si="21"/>
        <v>41</v>
      </c>
      <c r="X63" s="58">
        <f t="shared" si="21"/>
        <v>20</v>
      </c>
      <c r="Y63" s="58">
        <f t="shared" si="21"/>
        <v>11</v>
      </c>
      <c r="Z63" s="58">
        <f t="shared" si="21"/>
        <v>1</v>
      </c>
      <c r="AA63" s="58">
        <f t="shared" si="21"/>
        <v>7</v>
      </c>
      <c r="AB63" s="58">
        <f t="shared" si="21"/>
        <v>0</v>
      </c>
      <c r="AC63" s="58">
        <f t="shared" si="21"/>
        <v>0</v>
      </c>
      <c r="AD63" s="58">
        <f t="shared" si="21"/>
        <v>3</v>
      </c>
      <c r="AE63" s="58">
        <f t="shared" si="21"/>
        <v>67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17" t="s">
        <v>37</v>
      </c>
      <c r="B64" s="118"/>
      <c r="C64" s="119" t="s">
        <v>134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17" t="s">
        <v>39</v>
      </c>
      <c r="B65" s="118"/>
      <c r="C65" s="119" t="s">
        <v>431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51" t="s">
        <v>81</v>
      </c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3"/>
      <c r="P67" s="6" t="s">
        <v>82</v>
      </c>
      <c r="Q67" s="190" t="s">
        <v>189</v>
      </c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2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>
        <v>1</v>
      </c>
      <c r="B69" s="57" t="s">
        <v>76</v>
      </c>
      <c r="C69" s="57" t="s">
        <v>83</v>
      </c>
      <c r="D69" s="58">
        <v>1</v>
      </c>
      <c r="E69" s="58"/>
      <c r="F69" s="58"/>
      <c r="G69" s="58">
        <v>3</v>
      </c>
      <c r="H69" s="58"/>
      <c r="I69" s="58"/>
      <c r="J69" s="58"/>
      <c r="K69" s="58">
        <v>1</v>
      </c>
      <c r="L69" s="58"/>
      <c r="M69" s="58"/>
      <c r="N69" s="58"/>
      <c r="O69" s="58">
        <f t="shared" ref="O69:O78" si="22">IF(C69="","",(D69*2)+(E69*3)+F69*1)</f>
        <v>2</v>
      </c>
      <c r="P69" s="12"/>
      <c r="Q69" s="59">
        <v>3</v>
      </c>
      <c r="R69" s="57" t="s">
        <v>32</v>
      </c>
      <c r="S69" s="57" t="s">
        <v>220</v>
      </c>
      <c r="T69" s="58"/>
      <c r="U69" s="58"/>
      <c r="V69" s="58">
        <v>1</v>
      </c>
      <c r="W69" s="58">
        <v>4</v>
      </c>
      <c r="X69" s="58">
        <v>4</v>
      </c>
      <c r="Y69" s="58"/>
      <c r="Z69" s="58"/>
      <c r="AA69" s="58"/>
      <c r="AB69" s="58"/>
      <c r="AC69" s="58"/>
      <c r="AD69" s="58"/>
      <c r="AE69" s="58">
        <f t="shared" ref="AE69:AE78" si="23">IF(S69="","",(T69*2)+(U69*3)+V69*1)</f>
        <v>1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6">
        <v>5</v>
      </c>
      <c r="B70" s="57" t="s">
        <v>181</v>
      </c>
      <c r="C70" s="57" t="s">
        <v>180</v>
      </c>
      <c r="D70" s="58"/>
      <c r="E70" s="58">
        <v>1</v>
      </c>
      <c r="F70" s="58"/>
      <c r="G70" s="58">
        <v>1</v>
      </c>
      <c r="H70" s="58">
        <v>3</v>
      </c>
      <c r="I70" s="58">
        <v>1</v>
      </c>
      <c r="J70" s="58"/>
      <c r="K70" s="58">
        <v>2</v>
      </c>
      <c r="L70" s="58"/>
      <c r="M70" s="58"/>
      <c r="N70" s="58">
        <v>1</v>
      </c>
      <c r="O70" s="58">
        <f t="shared" si="22"/>
        <v>3</v>
      </c>
      <c r="P70" s="12"/>
      <c r="Q70" s="59">
        <v>7</v>
      </c>
      <c r="R70" s="57" t="s">
        <v>219</v>
      </c>
      <c r="S70" s="57" t="s">
        <v>218</v>
      </c>
      <c r="T70" s="58">
        <v>4</v>
      </c>
      <c r="U70" s="58"/>
      <c r="V70" s="58">
        <v>3</v>
      </c>
      <c r="W70" s="58">
        <v>3</v>
      </c>
      <c r="X70" s="58">
        <v>1</v>
      </c>
      <c r="Y70" s="58">
        <v>3</v>
      </c>
      <c r="Z70" s="58"/>
      <c r="AA70" s="58">
        <v>2</v>
      </c>
      <c r="AB70" s="58"/>
      <c r="AC70" s="58"/>
      <c r="AD70" s="58">
        <v>2</v>
      </c>
      <c r="AE70" s="58">
        <f t="shared" si="23"/>
        <v>11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6">
        <v>11</v>
      </c>
      <c r="B71" s="57" t="s">
        <v>89</v>
      </c>
      <c r="C71" s="57" t="s">
        <v>88</v>
      </c>
      <c r="D71" s="58">
        <v>3</v>
      </c>
      <c r="E71" s="58"/>
      <c r="F71" s="58">
        <v>4</v>
      </c>
      <c r="G71" s="58">
        <v>1</v>
      </c>
      <c r="H71" s="58">
        <v>3</v>
      </c>
      <c r="I71" s="58">
        <v>2</v>
      </c>
      <c r="J71" s="58">
        <v>1</v>
      </c>
      <c r="K71" s="58">
        <v>1</v>
      </c>
      <c r="L71" s="58"/>
      <c r="M71" s="58"/>
      <c r="N71" s="58">
        <v>1</v>
      </c>
      <c r="O71" s="58">
        <f t="shared" si="22"/>
        <v>10</v>
      </c>
      <c r="P71" s="12"/>
      <c r="Q71" s="59">
        <v>9</v>
      </c>
      <c r="R71" s="57" t="s">
        <v>215</v>
      </c>
      <c r="S71" s="57" t="s">
        <v>214</v>
      </c>
      <c r="T71" s="58">
        <v>1</v>
      </c>
      <c r="U71" s="58"/>
      <c r="V71" s="58"/>
      <c r="W71" s="58">
        <v>3</v>
      </c>
      <c r="X71" s="58">
        <v>1</v>
      </c>
      <c r="Y71" s="58"/>
      <c r="Z71" s="58"/>
      <c r="AA71" s="58">
        <v>1</v>
      </c>
      <c r="AB71" s="58"/>
      <c r="AC71" s="58"/>
      <c r="AD71" s="58"/>
      <c r="AE71" s="58">
        <f t="shared" si="23"/>
        <v>2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 t="str">
        <f t="shared" si="22"/>
        <v/>
      </c>
      <c r="P72" s="12"/>
      <c r="Q72" s="59">
        <v>11</v>
      </c>
      <c r="R72" s="57" t="s">
        <v>24</v>
      </c>
      <c r="S72" s="57" t="s">
        <v>210</v>
      </c>
      <c r="T72" s="58"/>
      <c r="U72" s="58">
        <v>5</v>
      </c>
      <c r="V72" s="58"/>
      <c r="W72" s="58">
        <v>4</v>
      </c>
      <c r="X72" s="58">
        <v>1</v>
      </c>
      <c r="Y72" s="58">
        <v>1</v>
      </c>
      <c r="Z72" s="58"/>
      <c r="AA72" s="58">
        <v>3</v>
      </c>
      <c r="AB72" s="58"/>
      <c r="AC72" s="58"/>
      <c r="AD72" s="58"/>
      <c r="AE72" s="58">
        <f t="shared" si="23"/>
        <v>15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9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 t="str">
        <f t="shared" si="22"/>
        <v/>
      </c>
      <c r="P73" s="12"/>
      <c r="Q73" s="56">
        <v>21</v>
      </c>
      <c r="R73" s="57" t="s">
        <v>212</v>
      </c>
      <c r="S73" s="57" t="s">
        <v>211</v>
      </c>
      <c r="T73" s="58">
        <v>1</v>
      </c>
      <c r="U73" s="58">
        <v>4</v>
      </c>
      <c r="V73" s="58"/>
      <c r="W73" s="58">
        <v>2</v>
      </c>
      <c r="X73" s="58">
        <v>2</v>
      </c>
      <c r="Y73" s="58">
        <v>2</v>
      </c>
      <c r="Z73" s="58"/>
      <c r="AA73" s="58">
        <v>2</v>
      </c>
      <c r="AB73" s="58"/>
      <c r="AC73" s="58"/>
      <c r="AD73" s="58">
        <v>1</v>
      </c>
      <c r="AE73" s="58">
        <f t="shared" si="23"/>
        <v>14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21</v>
      </c>
      <c r="B74" s="57" t="s">
        <v>184</v>
      </c>
      <c r="C74" s="57" t="s">
        <v>183</v>
      </c>
      <c r="D74" s="58">
        <v>3</v>
      </c>
      <c r="E74" s="58"/>
      <c r="F74" s="58"/>
      <c r="G74" s="58">
        <v>9</v>
      </c>
      <c r="H74" s="58"/>
      <c r="I74" s="58"/>
      <c r="J74" s="58"/>
      <c r="K74" s="58">
        <v>1</v>
      </c>
      <c r="L74" s="58"/>
      <c r="M74" s="58"/>
      <c r="N74" s="58"/>
      <c r="O74" s="58">
        <f t="shared" si="22"/>
        <v>6</v>
      </c>
      <c r="P74" s="12"/>
      <c r="Q74" s="59"/>
      <c r="R74" s="57"/>
      <c r="S74" s="57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 t="str">
        <f t="shared" si="23"/>
        <v/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24</v>
      </c>
      <c r="B75" s="57" t="s">
        <v>95</v>
      </c>
      <c r="C75" s="57" t="s">
        <v>94</v>
      </c>
      <c r="D75" s="58"/>
      <c r="E75" s="58">
        <v>1</v>
      </c>
      <c r="F75" s="58"/>
      <c r="G75" s="58"/>
      <c r="H75" s="58">
        <v>2</v>
      </c>
      <c r="I75" s="58"/>
      <c r="J75" s="58"/>
      <c r="K75" s="58">
        <v>1</v>
      </c>
      <c r="L75" s="58"/>
      <c r="M75" s="58"/>
      <c r="N75" s="58"/>
      <c r="O75" s="58">
        <f t="shared" si="22"/>
        <v>3</v>
      </c>
      <c r="P75" s="12"/>
      <c r="Q75" s="59">
        <v>3</v>
      </c>
      <c r="R75" s="57" t="s">
        <v>330</v>
      </c>
      <c r="S75" s="57" t="s">
        <v>468</v>
      </c>
      <c r="T75" s="58"/>
      <c r="U75" s="58"/>
      <c r="V75" s="58"/>
      <c r="W75" s="58"/>
      <c r="X75" s="58"/>
      <c r="Y75" s="58"/>
      <c r="Z75" s="58"/>
      <c r="AA75" s="58">
        <v>1</v>
      </c>
      <c r="AB75" s="58"/>
      <c r="AC75" s="58"/>
      <c r="AD75" s="58"/>
      <c r="AE75" s="58">
        <f t="shared" si="23"/>
        <v>0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40</v>
      </c>
      <c r="B76" s="57" t="s">
        <v>100</v>
      </c>
      <c r="C76" s="57" t="s">
        <v>99</v>
      </c>
      <c r="D76" s="58">
        <v>5</v>
      </c>
      <c r="E76" s="58"/>
      <c r="F76" s="58">
        <v>2</v>
      </c>
      <c r="G76" s="58">
        <v>7</v>
      </c>
      <c r="H76" s="58"/>
      <c r="I76" s="58"/>
      <c r="J76" s="58"/>
      <c r="K76" s="58">
        <v>4</v>
      </c>
      <c r="L76" s="58"/>
      <c r="M76" s="58"/>
      <c r="N76" s="58"/>
      <c r="O76" s="58">
        <f t="shared" si="22"/>
        <v>12</v>
      </c>
      <c r="P76" s="12"/>
      <c r="Q76" s="33" t="s">
        <v>243</v>
      </c>
      <c r="R76" s="57" t="s">
        <v>132</v>
      </c>
      <c r="S76" s="57" t="s">
        <v>213</v>
      </c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>
        <f t="shared" si="23"/>
        <v>0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22"/>
        <v/>
      </c>
      <c r="P77" s="12"/>
      <c r="Q77" s="33" t="s">
        <v>243</v>
      </c>
      <c r="R77" s="57" t="s">
        <v>110</v>
      </c>
      <c r="S77" s="57" t="s">
        <v>217</v>
      </c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>
        <f t="shared" si="23"/>
        <v>0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>
        <v>0</v>
      </c>
      <c r="B78" s="57" t="s">
        <v>110</v>
      </c>
      <c r="C78" s="57" t="s">
        <v>259</v>
      </c>
      <c r="D78" s="58">
        <v>1</v>
      </c>
      <c r="E78" s="58"/>
      <c r="F78" s="58"/>
      <c r="G78" s="58">
        <v>3</v>
      </c>
      <c r="H78" s="58"/>
      <c r="I78" s="58"/>
      <c r="J78" s="58"/>
      <c r="K78" s="58"/>
      <c r="L78" s="58"/>
      <c r="M78" s="58"/>
      <c r="N78" s="58"/>
      <c r="O78" s="58">
        <f t="shared" si="22"/>
        <v>2</v>
      </c>
      <c r="P78" s="12"/>
      <c r="Q78" s="59">
        <v>35</v>
      </c>
      <c r="R78" s="57" t="s">
        <v>394</v>
      </c>
      <c r="S78" s="57" t="s">
        <v>395</v>
      </c>
      <c r="T78" s="58"/>
      <c r="U78" s="58"/>
      <c r="V78" s="58"/>
      <c r="W78" s="58">
        <v>1</v>
      </c>
      <c r="X78" s="58">
        <v>2</v>
      </c>
      <c r="Y78" s="58">
        <v>1</v>
      </c>
      <c r="Z78" s="58"/>
      <c r="AA78" s="58">
        <v>1</v>
      </c>
      <c r="AB78" s="58"/>
      <c r="AC78" s="58"/>
      <c r="AD78" s="58"/>
      <c r="AE78" s="58">
        <f t="shared" si="23"/>
        <v>0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22" t="s">
        <v>35</v>
      </c>
      <c r="B79" s="123"/>
      <c r="C79" s="124"/>
      <c r="D79" s="58">
        <f t="shared" ref="D79:O79" si="24">SUM(D69:D78)</f>
        <v>13</v>
      </c>
      <c r="E79" s="58">
        <f t="shared" si="24"/>
        <v>2</v>
      </c>
      <c r="F79" s="58">
        <f t="shared" si="24"/>
        <v>6</v>
      </c>
      <c r="G79" s="58">
        <f t="shared" si="24"/>
        <v>24</v>
      </c>
      <c r="H79" s="58">
        <f t="shared" si="24"/>
        <v>8</v>
      </c>
      <c r="I79" s="58">
        <f t="shared" si="24"/>
        <v>3</v>
      </c>
      <c r="J79" s="58">
        <f t="shared" si="24"/>
        <v>1</v>
      </c>
      <c r="K79" s="58">
        <f t="shared" si="24"/>
        <v>10</v>
      </c>
      <c r="L79" s="58">
        <f t="shared" si="24"/>
        <v>0</v>
      </c>
      <c r="M79" s="58">
        <f t="shared" si="24"/>
        <v>0</v>
      </c>
      <c r="N79" s="58">
        <f t="shared" si="24"/>
        <v>2</v>
      </c>
      <c r="O79" s="58">
        <f t="shared" si="24"/>
        <v>38</v>
      </c>
      <c r="P79" s="15" t="s">
        <v>36</v>
      </c>
      <c r="Q79" s="122" t="s">
        <v>35</v>
      </c>
      <c r="R79" s="123"/>
      <c r="S79" s="124"/>
      <c r="T79" s="58">
        <f t="shared" ref="T79:AE79" si="25">SUM(T69:T78)</f>
        <v>6</v>
      </c>
      <c r="U79" s="58">
        <f t="shared" si="25"/>
        <v>9</v>
      </c>
      <c r="V79" s="58">
        <f t="shared" si="25"/>
        <v>4</v>
      </c>
      <c r="W79" s="58">
        <f t="shared" si="25"/>
        <v>17</v>
      </c>
      <c r="X79" s="58">
        <f t="shared" si="25"/>
        <v>11</v>
      </c>
      <c r="Y79" s="58">
        <f t="shared" si="25"/>
        <v>7</v>
      </c>
      <c r="Z79" s="58">
        <f t="shared" si="25"/>
        <v>0</v>
      </c>
      <c r="AA79" s="58">
        <f t="shared" si="25"/>
        <v>10</v>
      </c>
      <c r="AB79" s="58">
        <f t="shared" si="25"/>
        <v>0</v>
      </c>
      <c r="AC79" s="58">
        <f t="shared" si="25"/>
        <v>0</v>
      </c>
      <c r="AD79" s="58">
        <f t="shared" si="25"/>
        <v>3</v>
      </c>
      <c r="AE79" s="58">
        <f t="shared" si="25"/>
        <v>43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AKOM:    |||   All4Show: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17" t="s">
        <v>37</v>
      </c>
      <c r="B80" s="118"/>
      <c r="C80" s="119" t="s">
        <v>261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17" t="s">
        <v>39</v>
      </c>
      <c r="B81" s="118"/>
      <c r="C81" s="119" t="s">
        <v>387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96" t="s">
        <v>158</v>
      </c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8"/>
      <c r="P83" s="6" t="s">
        <v>82</v>
      </c>
      <c r="Q83" s="199" t="s">
        <v>115</v>
      </c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1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6">
        <v>7</v>
      </c>
      <c r="B85" s="57" t="s">
        <v>160</v>
      </c>
      <c r="C85" s="57" t="s">
        <v>159</v>
      </c>
      <c r="D85" s="58">
        <v>1</v>
      </c>
      <c r="E85" s="58">
        <v>3</v>
      </c>
      <c r="F85" s="58"/>
      <c r="G85" s="58">
        <v>4</v>
      </c>
      <c r="H85" s="58">
        <v>1</v>
      </c>
      <c r="I85" s="58">
        <v>2</v>
      </c>
      <c r="J85" s="58"/>
      <c r="K85" s="58"/>
      <c r="L85" s="58"/>
      <c r="M85" s="58"/>
      <c r="N85" s="58"/>
      <c r="O85" s="58">
        <f t="shared" ref="O85:O92" si="26">IF(C85="","",(D85*2)+(E85*3)+F85*1)</f>
        <v>11</v>
      </c>
      <c r="P85" s="12"/>
      <c r="Q85" s="56">
        <v>2</v>
      </c>
      <c r="R85" s="57" t="s">
        <v>87</v>
      </c>
      <c r="S85" s="57" t="s">
        <v>116</v>
      </c>
      <c r="T85" s="58">
        <v>3</v>
      </c>
      <c r="U85" s="58"/>
      <c r="V85" s="58">
        <v>1</v>
      </c>
      <c r="W85" s="58">
        <v>6</v>
      </c>
      <c r="X85" s="58">
        <v>5</v>
      </c>
      <c r="Y85" s="58">
        <v>1</v>
      </c>
      <c r="Z85" s="58"/>
      <c r="AA85" s="58"/>
      <c r="AB85" s="58"/>
      <c r="AC85" s="58"/>
      <c r="AD85" s="58"/>
      <c r="AE85" s="58">
        <f t="shared" ref="AE85:AE94" si="27">IF(S85="","",(T85*2)+(U85*3)+V85*1)</f>
        <v>7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6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 t="str">
        <f t="shared" si="26"/>
        <v/>
      </c>
      <c r="P86" s="12"/>
      <c r="Q86" s="56">
        <v>3</v>
      </c>
      <c r="R86" s="57" t="s">
        <v>119</v>
      </c>
      <c r="S86" s="57" t="s">
        <v>118</v>
      </c>
      <c r="T86" s="58"/>
      <c r="U86" s="58"/>
      <c r="V86" s="58"/>
      <c r="W86" s="58">
        <v>13</v>
      </c>
      <c r="X86" s="58"/>
      <c r="Y86" s="58">
        <v>1</v>
      </c>
      <c r="Z86" s="58"/>
      <c r="AA86" s="58"/>
      <c r="AB86" s="58"/>
      <c r="AC86" s="58"/>
      <c r="AD86" s="58"/>
      <c r="AE86" s="58">
        <f t="shared" si="27"/>
        <v>0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6">
        <v>13</v>
      </c>
      <c r="B87" s="57" t="s">
        <v>21</v>
      </c>
      <c r="C87" s="57" t="s">
        <v>277</v>
      </c>
      <c r="D87" s="58"/>
      <c r="E87" s="58"/>
      <c r="F87" s="58"/>
      <c r="G87" s="58">
        <v>11</v>
      </c>
      <c r="H87" s="58">
        <v>6</v>
      </c>
      <c r="I87" s="58"/>
      <c r="J87" s="58"/>
      <c r="K87" s="58">
        <v>1</v>
      </c>
      <c r="L87" s="58"/>
      <c r="M87" s="58"/>
      <c r="N87" s="58">
        <v>1</v>
      </c>
      <c r="O87" s="58">
        <f t="shared" si="26"/>
        <v>0</v>
      </c>
      <c r="P87" s="12"/>
      <c r="Q87" s="56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7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>
        <v>2</v>
      </c>
      <c r="B88" s="57" t="s">
        <v>160</v>
      </c>
      <c r="C88" s="57" t="s">
        <v>164</v>
      </c>
      <c r="D88" s="58">
        <v>5</v>
      </c>
      <c r="E88" s="58"/>
      <c r="F88" s="58"/>
      <c r="G88" s="58">
        <v>12</v>
      </c>
      <c r="H88" s="58"/>
      <c r="I88" s="58"/>
      <c r="J88" s="58">
        <v>1</v>
      </c>
      <c r="K88" s="58">
        <v>2</v>
      </c>
      <c r="L88" s="58"/>
      <c r="M88" s="58"/>
      <c r="N88" s="58"/>
      <c r="O88" s="58">
        <f t="shared" si="26"/>
        <v>10</v>
      </c>
      <c r="P88" s="12"/>
      <c r="Q88" s="56">
        <v>6</v>
      </c>
      <c r="R88" s="57" t="s">
        <v>87</v>
      </c>
      <c r="S88" s="57" t="s">
        <v>117</v>
      </c>
      <c r="T88" s="58">
        <v>2</v>
      </c>
      <c r="U88" s="58"/>
      <c r="V88" s="58"/>
      <c r="W88" s="58">
        <v>12</v>
      </c>
      <c r="X88" s="58">
        <v>1</v>
      </c>
      <c r="Y88" s="58">
        <v>2</v>
      </c>
      <c r="Z88" s="58"/>
      <c r="AA88" s="58">
        <v>1</v>
      </c>
      <c r="AB88" s="58"/>
      <c r="AC88" s="58"/>
      <c r="AD88" s="58"/>
      <c r="AE88" s="58">
        <f t="shared" si="27"/>
        <v>4</v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>
        <v>21</v>
      </c>
      <c r="B89" s="57" t="s">
        <v>402</v>
      </c>
      <c r="C89" s="57" t="s">
        <v>403</v>
      </c>
      <c r="D89" s="58">
        <v>1</v>
      </c>
      <c r="E89" s="58"/>
      <c r="F89" s="58"/>
      <c r="G89" s="58">
        <v>5</v>
      </c>
      <c r="H89" s="58"/>
      <c r="I89" s="58">
        <v>1</v>
      </c>
      <c r="J89" s="58">
        <v>1</v>
      </c>
      <c r="K89" s="58"/>
      <c r="L89" s="58"/>
      <c r="M89" s="58"/>
      <c r="N89" s="58"/>
      <c r="O89" s="58">
        <f t="shared" si="26"/>
        <v>2</v>
      </c>
      <c r="P89" s="12"/>
      <c r="Q89" s="56"/>
      <c r="R89" s="57"/>
      <c r="S89" s="57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 t="str">
        <f t="shared" si="27"/>
        <v/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9">
        <v>26</v>
      </c>
      <c r="B90" s="57" t="s">
        <v>166</v>
      </c>
      <c r="C90" s="57" t="s">
        <v>165</v>
      </c>
      <c r="D90" s="58"/>
      <c r="E90" s="58">
        <v>3</v>
      </c>
      <c r="F90" s="58"/>
      <c r="G90" s="58"/>
      <c r="H90" s="58"/>
      <c r="I90" s="58"/>
      <c r="J90" s="58"/>
      <c r="K90" s="58">
        <v>1</v>
      </c>
      <c r="L90" s="58"/>
      <c r="M90" s="58"/>
      <c r="N90" s="58"/>
      <c r="O90" s="58">
        <f t="shared" si="26"/>
        <v>9</v>
      </c>
      <c r="P90" s="12"/>
      <c r="Q90" s="56">
        <v>11</v>
      </c>
      <c r="R90" s="57" t="s">
        <v>32</v>
      </c>
      <c r="S90" s="57" t="s">
        <v>172</v>
      </c>
      <c r="T90" s="58">
        <v>3</v>
      </c>
      <c r="U90" s="58">
        <v>2</v>
      </c>
      <c r="V90" s="58"/>
      <c r="W90" s="58">
        <v>11</v>
      </c>
      <c r="X90" s="58">
        <v>3</v>
      </c>
      <c r="Y90" s="58">
        <v>2</v>
      </c>
      <c r="Z90" s="58"/>
      <c r="AA90" s="58"/>
      <c r="AB90" s="58"/>
      <c r="AC90" s="58"/>
      <c r="AD90" s="58"/>
      <c r="AE90" s="58">
        <f t="shared" si="27"/>
        <v>12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6"/>
        <v/>
      </c>
      <c r="P91" s="12"/>
      <c r="Q91" s="56">
        <v>23</v>
      </c>
      <c r="R91" s="57" t="s">
        <v>171</v>
      </c>
      <c r="S91" s="57" t="s">
        <v>29</v>
      </c>
      <c r="T91" s="58"/>
      <c r="U91" s="58">
        <v>1</v>
      </c>
      <c r="V91" s="58"/>
      <c r="W91" s="58">
        <v>6</v>
      </c>
      <c r="X91" s="58">
        <v>2</v>
      </c>
      <c r="Y91" s="58">
        <v>1</v>
      </c>
      <c r="Z91" s="58">
        <v>1</v>
      </c>
      <c r="AA91" s="58"/>
      <c r="AB91" s="58"/>
      <c r="AC91" s="58"/>
      <c r="AD91" s="58">
        <v>1</v>
      </c>
      <c r="AE91" s="58">
        <f t="shared" si="27"/>
        <v>3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1" t="s">
        <v>243</v>
      </c>
      <c r="B92" s="57" t="s">
        <v>136</v>
      </c>
      <c r="C92" s="57" t="s">
        <v>161</v>
      </c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>
        <f t="shared" si="26"/>
        <v>0</v>
      </c>
      <c r="P92" s="12"/>
      <c r="Q92" s="56">
        <v>33</v>
      </c>
      <c r="R92" s="57" t="s">
        <v>124</v>
      </c>
      <c r="S92" s="57" t="s">
        <v>123</v>
      </c>
      <c r="T92" s="58">
        <v>2</v>
      </c>
      <c r="U92" s="58">
        <v>3</v>
      </c>
      <c r="V92" s="58"/>
      <c r="W92" s="58">
        <v>6</v>
      </c>
      <c r="X92" s="58">
        <v>4</v>
      </c>
      <c r="Y92" s="58">
        <v>3</v>
      </c>
      <c r="Z92" s="58">
        <v>1</v>
      </c>
      <c r="AA92" s="58">
        <v>1</v>
      </c>
      <c r="AB92" s="58"/>
      <c r="AC92" s="58"/>
      <c r="AD92" s="58">
        <v>2</v>
      </c>
      <c r="AE92" s="58">
        <f t="shared" si="27"/>
        <v>13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6">
        <v>31</v>
      </c>
      <c r="B93" s="57" t="s">
        <v>79</v>
      </c>
      <c r="C93" s="57" t="s">
        <v>419</v>
      </c>
      <c r="D93" s="58"/>
      <c r="E93" s="58"/>
      <c r="F93" s="58"/>
      <c r="G93" s="58">
        <v>9</v>
      </c>
      <c r="H93" s="58">
        <v>1</v>
      </c>
      <c r="I93" s="58"/>
      <c r="J93" s="58"/>
      <c r="K93" s="58">
        <v>2</v>
      </c>
      <c r="L93" s="58"/>
      <c r="M93" s="58"/>
      <c r="N93" s="58"/>
      <c r="O93" s="58">
        <f t="shared" ref="O93:O94" si="28">IF(C93="","",(D93*2)+(E93*3)+F93*1)</f>
        <v>0</v>
      </c>
      <c r="P93" s="12"/>
      <c r="Q93" s="56">
        <v>37</v>
      </c>
      <c r="R93" s="57" t="s">
        <v>111</v>
      </c>
      <c r="S93" s="57" t="s">
        <v>122</v>
      </c>
      <c r="T93" s="58">
        <v>1</v>
      </c>
      <c r="U93" s="58">
        <v>2</v>
      </c>
      <c r="V93" s="58"/>
      <c r="W93" s="58">
        <v>2</v>
      </c>
      <c r="X93" s="58"/>
      <c r="Y93" s="58"/>
      <c r="Z93" s="58"/>
      <c r="AA93" s="58"/>
      <c r="AB93" s="58"/>
      <c r="AC93" s="58"/>
      <c r="AD93" s="58">
        <v>1</v>
      </c>
      <c r="AE93" s="58">
        <f t="shared" si="27"/>
        <v>8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6">
        <v>41</v>
      </c>
      <c r="B94" s="57" t="s">
        <v>420</v>
      </c>
      <c r="C94" s="57" t="s">
        <v>433</v>
      </c>
      <c r="D94" s="58"/>
      <c r="E94" s="58"/>
      <c r="F94" s="58"/>
      <c r="G94" s="58">
        <v>2</v>
      </c>
      <c r="H94" s="58">
        <v>1</v>
      </c>
      <c r="I94" s="58">
        <v>1</v>
      </c>
      <c r="J94" s="58"/>
      <c r="K94" s="58">
        <v>1</v>
      </c>
      <c r="L94" s="58"/>
      <c r="M94" s="58"/>
      <c r="N94" s="58"/>
      <c r="O94" s="58">
        <f t="shared" si="28"/>
        <v>0</v>
      </c>
      <c r="P94" s="12"/>
      <c r="Q94" s="56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si="27"/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22" t="s">
        <v>35</v>
      </c>
      <c r="B95" s="123"/>
      <c r="C95" s="124"/>
      <c r="D95" s="58">
        <f t="shared" ref="D95:O95" si="29">SUM(D85:D94)</f>
        <v>7</v>
      </c>
      <c r="E95" s="58">
        <f t="shared" si="29"/>
        <v>6</v>
      </c>
      <c r="F95" s="58">
        <f t="shared" si="29"/>
        <v>0</v>
      </c>
      <c r="G95" s="58">
        <f t="shared" si="29"/>
        <v>43</v>
      </c>
      <c r="H95" s="58">
        <f t="shared" si="29"/>
        <v>9</v>
      </c>
      <c r="I95" s="58">
        <f t="shared" si="29"/>
        <v>4</v>
      </c>
      <c r="J95" s="58">
        <f t="shared" si="29"/>
        <v>2</v>
      </c>
      <c r="K95" s="58">
        <f t="shared" si="29"/>
        <v>7</v>
      </c>
      <c r="L95" s="58">
        <f t="shared" si="29"/>
        <v>0</v>
      </c>
      <c r="M95" s="58">
        <f t="shared" si="29"/>
        <v>0</v>
      </c>
      <c r="N95" s="58">
        <f t="shared" si="29"/>
        <v>1</v>
      </c>
      <c r="O95" s="58">
        <f t="shared" si="29"/>
        <v>32</v>
      </c>
      <c r="P95" s="15" t="s">
        <v>36</v>
      </c>
      <c r="Q95" s="122" t="s">
        <v>35</v>
      </c>
      <c r="R95" s="123"/>
      <c r="S95" s="124"/>
      <c r="T95" s="58">
        <f t="shared" ref="T95:AE95" si="30">SUM(T85:T94)</f>
        <v>11</v>
      </c>
      <c r="U95" s="58">
        <f t="shared" si="30"/>
        <v>8</v>
      </c>
      <c r="V95" s="58">
        <f t="shared" si="30"/>
        <v>1</v>
      </c>
      <c r="W95" s="58">
        <f t="shared" si="30"/>
        <v>56</v>
      </c>
      <c r="X95" s="58">
        <f t="shared" si="30"/>
        <v>15</v>
      </c>
      <c r="Y95" s="58">
        <f t="shared" si="30"/>
        <v>10</v>
      </c>
      <c r="Z95" s="58">
        <f t="shared" si="30"/>
        <v>2</v>
      </c>
      <c r="AA95" s="58">
        <f t="shared" si="30"/>
        <v>2</v>
      </c>
      <c r="AB95" s="58">
        <f t="shared" si="30"/>
        <v>0</v>
      </c>
      <c r="AC95" s="58">
        <f t="shared" si="30"/>
        <v>0</v>
      </c>
      <c r="AD95" s="58">
        <f t="shared" si="30"/>
        <v>4</v>
      </c>
      <c r="AE95" s="58">
        <f t="shared" si="30"/>
        <v>47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Beavers: FT-   |||   Baitong Ballers: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17" t="s">
        <v>37</v>
      </c>
      <c r="B96" s="118"/>
      <c r="C96" s="119" t="s">
        <v>222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17" t="s">
        <v>39</v>
      </c>
      <c r="B97" s="118"/>
      <c r="C97" s="119" t="s">
        <v>430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78" t="s">
        <v>142</v>
      </c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80"/>
      <c r="P99" s="6" t="s">
        <v>114</v>
      </c>
      <c r="Q99" s="157" t="s">
        <v>101</v>
      </c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9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6">
        <v>32</v>
      </c>
      <c r="B101" s="57" t="s">
        <v>146</v>
      </c>
      <c r="C101" s="57" t="s">
        <v>145</v>
      </c>
      <c r="D101" s="58">
        <v>3</v>
      </c>
      <c r="E101" s="58">
        <v>5</v>
      </c>
      <c r="F101" s="58">
        <v>4</v>
      </c>
      <c r="G101" s="58">
        <v>12</v>
      </c>
      <c r="H101" s="58">
        <v>2</v>
      </c>
      <c r="I101" s="58">
        <v>2</v>
      </c>
      <c r="J101" s="58">
        <v>1</v>
      </c>
      <c r="K101" s="58">
        <v>2</v>
      </c>
      <c r="L101" s="58"/>
      <c r="M101" s="58"/>
      <c r="N101" s="58">
        <v>1</v>
      </c>
      <c r="O101" s="58">
        <f t="shared" ref="O101:O110" si="31">IF(C101="","",(D101*2)+(E101*3)+F101*1)</f>
        <v>25</v>
      </c>
      <c r="P101" s="12"/>
      <c r="Q101" s="56">
        <v>6</v>
      </c>
      <c r="R101" s="57" t="s">
        <v>102</v>
      </c>
      <c r="S101" s="57" t="s">
        <v>428</v>
      </c>
      <c r="T101" s="58">
        <v>2</v>
      </c>
      <c r="U101" s="58">
        <v>1</v>
      </c>
      <c r="V101" s="58"/>
      <c r="W101" s="58">
        <v>2</v>
      </c>
      <c r="X101" s="58">
        <v>4</v>
      </c>
      <c r="Y101" s="58">
        <v>1</v>
      </c>
      <c r="Z101" s="58"/>
      <c r="AA101" s="58">
        <v>2</v>
      </c>
      <c r="AB101" s="58"/>
      <c r="AC101" s="58"/>
      <c r="AD101" s="58"/>
      <c r="AE101" s="58">
        <f t="shared" ref="AE101:AE108" si="32">IF(S101="","",(T101*2)+(U101*3)+V101*1)</f>
        <v>7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6">
        <v>1</v>
      </c>
      <c r="B102" s="57" t="s">
        <v>194</v>
      </c>
      <c r="C102" s="57" t="s">
        <v>149</v>
      </c>
      <c r="D102" s="58">
        <v>1</v>
      </c>
      <c r="E102" s="58">
        <v>1</v>
      </c>
      <c r="F102" s="58"/>
      <c r="G102" s="58">
        <v>4</v>
      </c>
      <c r="H102" s="58">
        <v>1</v>
      </c>
      <c r="I102" s="58"/>
      <c r="J102" s="58"/>
      <c r="K102" s="58">
        <v>3</v>
      </c>
      <c r="L102" s="58"/>
      <c r="M102" s="58"/>
      <c r="N102" s="58"/>
      <c r="O102" s="58">
        <f t="shared" si="31"/>
        <v>5</v>
      </c>
      <c r="P102" s="12"/>
      <c r="Q102" s="59">
        <v>11</v>
      </c>
      <c r="R102" s="57" t="s">
        <v>31</v>
      </c>
      <c r="S102" s="57" t="s">
        <v>177</v>
      </c>
      <c r="T102" s="58">
        <v>1</v>
      </c>
      <c r="U102" s="58">
        <v>2</v>
      </c>
      <c r="V102" s="58">
        <v>3</v>
      </c>
      <c r="W102" s="58">
        <v>5</v>
      </c>
      <c r="X102" s="58">
        <v>3</v>
      </c>
      <c r="Y102" s="58">
        <v>1</v>
      </c>
      <c r="Z102" s="58"/>
      <c r="AA102" s="58"/>
      <c r="AB102" s="58"/>
      <c r="AC102" s="58"/>
      <c r="AD102" s="58">
        <v>1</v>
      </c>
      <c r="AE102" s="58">
        <f t="shared" si="32"/>
        <v>11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6">
        <v>23</v>
      </c>
      <c r="B103" s="57" t="s">
        <v>156</v>
      </c>
      <c r="C103" s="57" t="s">
        <v>157</v>
      </c>
      <c r="D103" s="58">
        <v>1</v>
      </c>
      <c r="E103" s="58"/>
      <c r="F103" s="58"/>
      <c r="G103" s="58">
        <v>5</v>
      </c>
      <c r="H103" s="58">
        <v>1</v>
      </c>
      <c r="I103" s="58"/>
      <c r="J103" s="58"/>
      <c r="K103" s="58">
        <v>3</v>
      </c>
      <c r="L103" s="58"/>
      <c r="M103" s="58"/>
      <c r="N103" s="58"/>
      <c r="O103" s="58">
        <f t="shared" si="31"/>
        <v>2</v>
      </c>
      <c r="P103" s="12"/>
      <c r="Q103" s="59">
        <v>13</v>
      </c>
      <c r="R103" s="57" t="s">
        <v>104</v>
      </c>
      <c r="S103" s="57" t="s">
        <v>103</v>
      </c>
      <c r="T103" s="58">
        <v>1</v>
      </c>
      <c r="U103" s="58">
        <v>3</v>
      </c>
      <c r="V103" s="58"/>
      <c r="W103" s="58">
        <v>2</v>
      </c>
      <c r="X103" s="58">
        <v>1</v>
      </c>
      <c r="Y103" s="58"/>
      <c r="Z103" s="58"/>
      <c r="AA103" s="58">
        <v>1</v>
      </c>
      <c r="AB103" s="58"/>
      <c r="AC103" s="58"/>
      <c r="AD103" s="58"/>
      <c r="AE103" s="58">
        <f t="shared" si="32"/>
        <v>11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6">
        <v>2</v>
      </c>
      <c r="B104" s="57" t="s">
        <v>150</v>
      </c>
      <c r="C104" s="57" t="s">
        <v>149</v>
      </c>
      <c r="D104" s="58">
        <v>3</v>
      </c>
      <c r="E104" s="58">
        <v>1</v>
      </c>
      <c r="F104" s="58">
        <v>1</v>
      </c>
      <c r="G104" s="58">
        <v>7</v>
      </c>
      <c r="H104" s="58">
        <v>3</v>
      </c>
      <c r="I104" s="58">
        <v>1</v>
      </c>
      <c r="J104" s="58"/>
      <c r="K104" s="58">
        <v>4</v>
      </c>
      <c r="L104" s="58"/>
      <c r="M104" s="58"/>
      <c r="N104" s="58"/>
      <c r="O104" s="58">
        <f t="shared" si="31"/>
        <v>10</v>
      </c>
      <c r="P104" s="12"/>
      <c r="Q104" s="56"/>
      <c r="R104" s="57"/>
      <c r="S104" s="57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 t="str">
        <f t="shared" si="32"/>
        <v/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6">
        <v>55</v>
      </c>
      <c r="B105" s="57" t="s">
        <v>423</v>
      </c>
      <c r="C105" s="57" t="s">
        <v>424</v>
      </c>
      <c r="D105" s="58">
        <v>2</v>
      </c>
      <c r="E105" s="58"/>
      <c r="F105" s="58"/>
      <c r="G105" s="58">
        <v>2</v>
      </c>
      <c r="H105" s="58"/>
      <c r="I105" s="58"/>
      <c r="J105" s="58"/>
      <c r="K105" s="58"/>
      <c r="L105" s="58"/>
      <c r="M105" s="58"/>
      <c r="N105" s="58"/>
      <c r="O105" s="58">
        <f t="shared" si="31"/>
        <v>4</v>
      </c>
      <c r="P105" s="12"/>
      <c r="Q105" s="56"/>
      <c r="R105" s="57"/>
      <c r="S105" s="57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 t="str">
        <f t="shared" si="32"/>
        <v/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9">
        <v>5</v>
      </c>
      <c r="B106" s="57" t="s">
        <v>56</v>
      </c>
      <c r="C106" s="57" t="s">
        <v>425</v>
      </c>
      <c r="D106" s="58"/>
      <c r="E106" s="58"/>
      <c r="F106" s="58"/>
      <c r="G106" s="58">
        <v>1</v>
      </c>
      <c r="H106" s="58">
        <v>1</v>
      </c>
      <c r="I106" s="58"/>
      <c r="J106" s="58"/>
      <c r="K106" s="58"/>
      <c r="L106" s="58"/>
      <c r="M106" s="58"/>
      <c r="N106" s="58"/>
      <c r="O106" s="58">
        <f t="shared" si="31"/>
        <v>0</v>
      </c>
      <c r="P106" s="12"/>
      <c r="Q106" s="56">
        <v>24</v>
      </c>
      <c r="R106" s="57" t="s">
        <v>283</v>
      </c>
      <c r="S106" s="57" t="s">
        <v>95</v>
      </c>
      <c r="T106" s="58">
        <v>3</v>
      </c>
      <c r="U106" s="58">
        <v>1</v>
      </c>
      <c r="V106" s="58">
        <v>2</v>
      </c>
      <c r="W106" s="58">
        <v>15</v>
      </c>
      <c r="X106" s="58">
        <v>3</v>
      </c>
      <c r="Y106" s="58"/>
      <c r="Z106" s="58"/>
      <c r="AA106" s="58">
        <v>2</v>
      </c>
      <c r="AB106" s="58"/>
      <c r="AC106" s="58"/>
      <c r="AD106" s="58"/>
      <c r="AE106" s="58">
        <f t="shared" si="32"/>
        <v>11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>
        <v>21</v>
      </c>
      <c r="B107" s="57" t="s">
        <v>426</v>
      </c>
      <c r="C107" s="57" t="s">
        <v>427</v>
      </c>
      <c r="D107" s="58">
        <v>2</v>
      </c>
      <c r="E107" s="58">
        <v>4</v>
      </c>
      <c r="F107" s="58"/>
      <c r="G107" s="58">
        <v>1</v>
      </c>
      <c r="H107" s="58">
        <v>3</v>
      </c>
      <c r="I107" s="58"/>
      <c r="J107" s="58"/>
      <c r="K107" s="58"/>
      <c r="L107" s="58"/>
      <c r="M107" s="58"/>
      <c r="N107" s="58">
        <v>1</v>
      </c>
      <c r="O107" s="58">
        <f t="shared" si="31"/>
        <v>16</v>
      </c>
      <c r="P107" s="12"/>
      <c r="Q107" s="56">
        <v>25</v>
      </c>
      <c r="R107" s="57" t="s">
        <v>293</v>
      </c>
      <c r="S107" s="57" t="s">
        <v>429</v>
      </c>
      <c r="T107" s="58">
        <v>5</v>
      </c>
      <c r="U107" s="58">
        <v>5</v>
      </c>
      <c r="V107" s="58"/>
      <c r="W107" s="58">
        <v>8</v>
      </c>
      <c r="X107" s="58">
        <v>2</v>
      </c>
      <c r="Y107" s="58">
        <v>2</v>
      </c>
      <c r="Z107" s="58"/>
      <c r="AA107" s="58"/>
      <c r="AB107" s="58"/>
      <c r="AC107" s="58"/>
      <c r="AD107" s="58">
        <v>2</v>
      </c>
      <c r="AE107" s="58">
        <f t="shared" si="32"/>
        <v>25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 t="str">
        <f t="shared" si="31"/>
        <v/>
      </c>
      <c r="P108" s="12"/>
      <c r="Q108" s="56">
        <v>44</v>
      </c>
      <c r="R108" s="57" t="s">
        <v>179</v>
      </c>
      <c r="S108" s="57" t="s">
        <v>178</v>
      </c>
      <c r="T108" s="58">
        <v>1</v>
      </c>
      <c r="U108" s="58">
        <v>2</v>
      </c>
      <c r="V108" s="58"/>
      <c r="W108" s="58">
        <v>6</v>
      </c>
      <c r="X108" s="58">
        <v>4</v>
      </c>
      <c r="Y108" s="58"/>
      <c r="Z108" s="58"/>
      <c r="AA108" s="58">
        <v>3</v>
      </c>
      <c r="AB108" s="58"/>
      <c r="AC108" s="58"/>
      <c r="AD108" s="58"/>
      <c r="AE108" s="58">
        <f t="shared" si="32"/>
        <v>8</v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 t="str">
        <f t="shared" si="31"/>
        <v/>
      </c>
      <c r="P109" s="12"/>
      <c r="Q109" s="56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ref="AE109:AE110" si="33">IF(S109="","",(T109*2)+(U109*3)+V109*1)</f>
        <v/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31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33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22" t="s">
        <v>35</v>
      </c>
      <c r="B111" s="123"/>
      <c r="C111" s="124"/>
      <c r="D111" s="58">
        <f t="shared" ref="D111:O111" si="34">SUM(D101:D110)</f>
        <v>12</v>
      </c>
      <c r="E111" s="58">
        <f t="shared" si="34"/>
        <v>11</v>
      </c>
      <c r="F111" s="58">
        <f t="shared" si="34"/>
        <v>5</v>
      </c>
      <c r="G111" s="58">
        <f t="shared" si="34"/>
        <v>32</v>
      </c>
      <c r="H111" s="58">
        <f t="shared" si="34"/>
        <v>11</v>
      </c>
      <c r="I111" s="58">
        <f t="shared" si="34"/>
        <v>3</v>
      </c>
      <c r="J111" s="58">
        <f t="shared" si="34"/>
        <v>1</v>
      </c>
      <c r="K111" s="58">
        <f t="shared" si="34"/>
        <v>12</v>
      </c>
      <c r="L111" s="58">
        <f t="shared" si="34"/>
        <v>0</v>
      </c>
      <c r="M111" s="58">
        <f t="shared" si="34"/>
        <v>0</v>
      </c>
      <c r="N111" s="58">
        <f t="shared" si="34"/>
        <v>2</v>
      </c>
      <c r="O111" s="58">
        <f t="shared" si="34"/>
        <v>62</v>
      </c>
      <c r="P111" s="15" t="s">
        <v>36</v>
      </c>
      <c r="Q111" s="122" t="s">
        <v>35</v>
      </c>
      <c r="R111" s="123"/>
      <c r="S111" s="124"/>
      <c r="T111" s="58">
        <f t="shared" ref="T111:AE111" si="35">SUM(T101:T110)</f>
        <v>13</v>
      </c>
      <c r="U111" s="58">
        <f t="shared" si="35"/>
        <v>14</v>
      </c>
      <c r="V111" s="58">
        <f t="shared" si="35"/>
        <v>5</v>
      </c>
      <c r="W111" s="58">
        <f t="shared" si="35"/>
        <v>38</v>
      </c>
      <c r="X111" s="58">
        <f t="shared" si="35"/>
        <v>17</v>
      </c>
      <c r="Y111" s="58">
        <f t="shared" si="35"/>
        <v>4</v>
      </c>
      <c r="Z111" s="58">
        <f t="shared" si="35"/>
        <v>0</v>
      </c>
      <c r="AA111" s="58">
        <f t="shared" si="35"/>
        <v>8</v>
      </c>
      <c r="AB111" s="58">
        <f t="shared" si="35"/>
        <v>0</v>
      </c>
      <c r="AC111" s="58">
        <f t="shared" si="35"/>
        <v>0</v>
      </c>
      <c r="AD111" s="58">
        <f t="shared" si="35"/>
        <v>3</v>
      </c>
      <c r="AE111" s="58">
        <f t="shared" si="35"/>
        <v>73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17" t="s">
        <v>37</v>
      </c>
      <c r="B112" s="118"/>
      <c r="C112" s="119" t="s">
        <v>268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Yvng Kings:    |||   Pork Swords: BLK-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17" t="s">
        <v>39</v>
      </c>
      <c r="B113" s="118"/>
      <c r="C113" s="119" t="s">
        <v>432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66" t="s">
        <v>3</v>
      </c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8"/>
      <c r="P115" s="6" t="s">
        <v>114</v>
      </c>
      <c r="Q115" s="163" t="s">
        <v>267</v>
      </c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5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21</v>
      </c>
      <c r="B117" s="57" t="s">
        <v>110</v>
      </c>
      <c r="C117" s="57" t="s">
        <v>27</v>
      </c>
      <c r="D117" s="58">
        <v>1</v>
      </c>
      <c r="E117" s="58"/>
      <c r="F117" s="58"/>
      <c r="G117" s="58">
        <v>5</v>
      </c>
      <c r="H117" s="58">
        <v>1</v>
      </c>
      <c r="I117" s="58">
        <v>2</v>
      </c>
      <c r="J117" s="58">
        <v>1</v>
      </c>
      <c r="K117" s="58">
        <v>1</v>
      </c>
      <c r="L117" s="58"/>
      <c r="M117" s="58"/>
      <c r="N117" s="58"/>
      <c r="O117" s="58">
        <f t="shared" ref="O117:O126" si="36">IF(C117="","",(D117*2)+(E117*3)+F117*1)</f>
        <v>2</v>
      </c>
      <c r="P117" s="12"/>
      <c r="Q117" s="59"/>
      <c r="R117" s="57"/>
      <c r="S117" s="57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 t="str">
        <f t="shared" ref="AE117:AE126" si="37">IF(S117="","",(T117*2)+(U117*3)+V117*1)</f>
        <v/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12</v>
      </c>
      <c r="B118" s="57" t="s">
        <v>26</v>
      </c>
      <c r="C118" s="57" t="s">
        <v>25</v>
      </c>
      <c r="D118" s="58">
        <v>2</v>
      </c>
      <c r="E118" s="58">
        <v>2</v>
      </c>
      <c r="F118" s="58"/>
      <c r="G118" s="58">
        <v>4</v>
      </c>
      <c r="H118" s="58">
        <v>1</v>
      </c>
      <c r="I118" s="58">
        <v>3</v>
      </c>
      <c r="J118" s="58"/>
      <c r="K118" s="58">
        <v>2</v>
      </c>
      <c r="L118" s="58"/>
      <c r="M118" s="58"/>
      <c r="N118" s="58">
        <v>1</v>
      </c>
      <c r="O118" s="58">
        <f t="shared" si="36"/>
        <v>10</v>
      </c>
      <c r="P118" s="12"/>
      <c r="Q118" s="59">
        <v>2</v>
      </c>
      <c r="R118" s="57" t="s">
        <v>21</v>
      </c>
      <c r="S118" s="57" t="s">
        <v>20</v>
      </c>
      <c r="T118" s="58">
        <v>1</v>
      </c>
      <c r="U118" s="58">
        <v>2</v>
      </c>
      <c r="V118" s="58"/>
      <c r="W118" s="58">
        <v>2</v>
      </c>
      <c r="X118" s="58">
        <v>2</v>
      </c>
      <c r="Y118" s="58">
        <v>1</v>
      </c>
      <c r="Z118" s="58"/>
      <c r="AA118" s="58"/>
      <c r="AB118" s="58"/>
      <c r="AC118" s="58"/>
      <c r="AD118" s="58"/>
      <c r="AE118" s="58">
        <f t="shared" si="37"/>
        <v>8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>
        <v>0</v>
      </c>
      <c r="B119" s="57" t="s">
        <v>34</v>
      </c>
      <c r="C119" s="57" t="s">
        <v>33</v>
      </c>
      <c r="D119" s="58">
        <v>2</v>
      </c>
      <c r="E119" s="58"/>
      <c r="F119" s="58"/>
      <c r="G119" s="58">
        <v>3</v>
      </c>
      <c r="H119" s="58">
        <v>2</v>
      </c>
      <c r="I119" s="58">
        <v>5</v>
      </c>
      <c r="J119" s="58">
        <v>2</v>
      </c>
      <c r="K119" s="58">
        <v>2</v>
      </c>
      <c r="L119" s="58"/>
      <c r="M119" s="58"/>
      <c r="N119" s="58"/>
      <c r="O119" s="58">
        <f t="shared" si="36"/>
        <v>4</v>
      </c>
      <c r="P119" s="12"/>
      <c r="Q119" s="56">
        <v>4</v>
      </c>
      <c r="R119" s="57" t="s">
        <v>21</v>
      </c>
      <c r="S119" s="57" t="s">
        <v>22</v>
      </c>
      <c r="T119" s="58">
        <v>2</v>
      </c>
      <c r="U119" s="58">
        <v>1</v>
      </c>
      <c r="V119" s="58"/>
      <c r="W119" s="58">
        <v>7</v>
      </c>
      <c r="X119" s="58">
        <v>1</v>
      </c>
      <c r="Y119" s="58"/>
      <c r="Z119" s="58">
        <v>2</v>
      </c>
      <c r="AA119" s="58">
        <v>1</v>
      </c>
      <c r="AB119" s="58"/>
      <c r="AC119" s="58"/>
      <c r="AD119" s="58"/>
      <c r="AE119" s="58">
        <f t="shared" si="37"/>
        <v>7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6"/>
        <v/>
      </c>
      <c r="P120" s="12"/>
      <c r="Q120" s="56">
        <v>5</v>
      </c>
      <c r="R120" s="57" t="s">
        <v>24</v>
      </c>
      <c r="S120" s="57" t="s">
        <v>23</v>
      </c>
      <c r="T120" s="58">
        <v>6</v>
      </c>
      <c r="U120" s="58"/>
      <c r="V120" s="58">
        <v>3</v>
      </c>
      <c r="W120" s="58">
        <v>2</v>
      </c>
      <c r="X120" s="58">
        <v>1</v>
      </c>
      <c r="Y120" s="58">
        <v>3</v>
      </c>
      <c r="Z120" s="58">
        <v>1</v>
      </c>
      <c r="AA120" s="58">
        <v>4</v>
      </c>
      <c r="AB120" s="58"/>
      <c r="AC120" s="58"/>
      <c r="AD120" s="58">
        <v>2</v>
      </c>
      <c r="AE120" s="58">
        <f t="shared" si="37"/>
        <v>15</v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13</v>
      </c>
      <c r="B121" s="57" t="s">
        <v>336</v>
      </c>
      <c r="C121" s="57" t="s">
        <v>337</v>
      </c>
      <c r="D121" s="58">
        <v>1</v>
      </c>
      <c r="E121" s="58"/>
      <c r="F121" s="58"/>
      <c r="G121" s="58">
        <v>7</v>
      </c>
      <c r="H121" s="58">
        <v>2</v>
      </c>
      <c r="I121" s="58">
        <v>2</v>
      </c>
      <c r="J121" s="58"/>
      <c r="K121" s="58">
        <v>3</v>
      </c>
      <c r="L121" s="58"/>
      <c r="M121" s="58"/>
      <c r="N121" s="58"/>
      <c r="O121" s="58">
        <f t="shared" si="36"/>
        <v>2</v>
      </c>
      <c r="P121" s="12"/>
      <c r="Q121" s="59"/>
      <c r="R121" s="57"/>
      <c r="S121" s="57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 t="str">
        <f t="shared" si="37"/>
        <v/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>
        <v>33</v>
      </c>
      <c r="B122" s="57" t="s">
        <v>168</v>
      </c>
      <c r="C122" s="57" t="s">
        <v>167</v>
      </c>
      <c r="D122" s="58">
        <v>4</v>
      </c>
      <c r="E122" s="58"/>
      <c r="F122" s="58"/>
      <c r="G122" s="58">
        <v>12</v>
      </c>
      <c r="H122" s="58">
        <v>1</v>
      </c>
      <c r="I122" s="58">
        <v>1</v>
      </c>
      <c r="J122" s="58">
        <v>1</v>
      </c>
      <c r="K122" s="58">
        <v>3</v>
      </c>
      <c r="L122" s="58"/>
      <c r="M122" s="58"/>
      <c r="N122" s="58"/>
      <c r="O122" s="58">
        <f t="shared" si="36"/>
        <v>8</v>
      </c>
      <c r="P122" s="12"/>
      <c r="Q122" s="59">
        <v>9</v>
      </c>
      <c r="R122" s="57" t="s">
        <v>370</v>
      </c>
      <c r="S122" s="57" t="s">
        <v>22</v>
      </c>
      <c r="T122" s="58"/>
      <c r="U122" s="58">
        <v>1</v>
      </c>
      <c r="V122" s="58"/>
      <c r="W122" s="58">
        <v>2</v>
      </c>
      <c r="X122" s="58"/>
      <c r="Y122" s="58">
        <v>1</v>
      </c>
      <c r="Z122" s="58"/>
      <c r="AA122" s="58">
        <v>1</v>
      </c>
      <c r="AB122" s="58"/>
      <c r="AC122" s="58"/>
      <c r="AD122" s="58"/>
      <c r="AE122" s="58">
        <f t="shared" si="37"/>
        <v>3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9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 t="str">
        <f t="shared" si="36"/>
        <v/>
      </c>
      <c r="P123" s="12"/>
      <c r="Q123" s="59"/>
      <c r="R123" s="57"/>
      <c r="S123" s="57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 t="str">
        <f t="shared" si="37"/>
        <v/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9">
        <v>11</v>
      </c>
      <c r="B124" s="57" t="s">
        <v>87</v>
      </c>
      <c r="C124" s="57" t="s">
        <v>153</v>
      </c>
      <c r="D124" s="58">
        <v>4</v>
      </c>
      <c r="E124" s="58">
        <v>1</v>
      </c>
      <c r="F124" s="58">
        <v>3</v>
      </c>
      <c r="G124" s="58">
        <v>5</v>
      </c>
      <c r="H124" s="58">
        <v>2</v>
      </c>
      <c r="I124" s="58">
        <v>1</v>
      </c>
      <c r="J124" s="58"/>
      <c r="K124" s="58">
        <v>1</v>
      </c>
      <c r="L124" s="58"/>
      <c r="M124" s="58"/>
      <c r="N124" s="58">
        <v>1</v>
      </c>
      <c r="O124" s="58">
        <f t="shared" si="36"/>
        <v>14</v>
      </c>
      <c r="P124" s="12"/>
      <c r="Q124" s="59">
        <v>11</v>
      </c>
      <c r="R124" s="57" t="s">
        <v>307</v>
      </c>
      <c r="S124" s="57" t="s">
        <v>29</v>
      </c>
      <c r="T124" s="58">
        <v>2</v>
      </c>
      <c r="U124" s="58"/>
      <c r="V124" s="58">
        <v>1</v>
      </c>
      <c r="W124" s="58">
        <v>4</v>
      </c>
      <c r="X124" s="58"/>
      <c r="Y124" s="58">
        <v>4</v>
      </c>
      <c r="Z124" s="58">
        <v>1</v>
      </c>
      <c r="AA124" s="58">
        <v>3</v>
      </c>
      <c r="AB124" s="58"/>
      <c r="AC124" s="58"/>
      <c r="AD124" s="58"/>
      <c r="AE124" s="58">
        <f t="shared" si="37"/>
        <v>5</v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14</v>
      </c>
      <c r="B125" s="57" t="s">
        <v>371</v>
      </c>
      <c r="C125" s="57" t="s">
        <v>230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>
        <f t="shared" si="36"/>
        <v>0</v>
      </c>
      <c r="P125" s="12"/>
      <c r="Q125" s="59">
        <v>13</v>
      </c>
      <c r="R125" s="57" t="s">
        <v>175</v>
      </c>
      <c r="S125" s="57" t="s">
        <v>192</v>
      </c>
      <c r="T125" s="58">
        <v>1</v>
      </c>
      <c r="U125" s="58"/>
      <c r="V125" s="58"/>
      <c r="W125" s="58">
        <v>5</v>
      </c>
      <c r="X125" s="58">
        <v>3</v>
      </c>
      <c r="Y125" s="58"/>
      <c r="Z125" s="58"/>
      <c r="AA125" s="58"/>
      <c r="AB125" s="58"/>
      <c r="AC125" s="58"/>
      <c r="AD125" s="58"/>
      <c r="AE125" s="58">
        <f t="shared" si="37"/>
        <v>2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Spartans:    |||   Brownies: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36"/>
        <v/>
      </c>
      <c r="P126" s="12"/>
      <c r="Q126" s="59">
        <v>15</v>
      </c>
      <c r="R126" s="57" t="s">
        <v>246</v>
      </c>
      <c r="S126" s="57" t="s">
        <v>247</v>
      </c>
      <c r="T126" s="58">
        <v>1</v>
      </c>
      <c r="U126" s="58">
        <v>1</v>
      </c>
      <c r="V126" s="58"/>
      <c r="W126" s="58">
        <v>10</v>
      </c>
      <c r="X126" s="58">
        <v>2</v>
      </c>
      <c r="Y126" s="58"/>
      <c r="Z126" s="58"/>
      <c r="AA126" s="58"/>
      <c r="AB126" s="58"/>
      <c r="AC126" s="58"/>
      <c r="AD126" s="58">
        <v>1</v>
      </c>
      <c r="AE126" s="58">
        <f t="shared" si="37"/>
        <v>5</v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22" t="s">
        <v>35</v>
      </c>
      <c r="B127" s="123"/>
      <c r="C127" s="124"/>
      <c r="D127" s="58">
        <f t="shared" ref="D127:N127" si="38">SUM(D117:D126)</f>
        <v>14</v>
      </c>
      <c r="E127" s="58">
        <f t="shared" si="38"/>
        <v>3</v>
      </c>
      <c r="F127" s="58">
        <f t="shared" si="38"/>
        <v>3</v>
      </c>
      <c r="G127" s="58">
        <f t="shared" si="38"/>
        <v>36</v>
      </c>
      <c r="H127" s="58">
        <f t="shared" si="38"/>
        <v>9</v>
      </c>
      <c r="I127" s="58">
        <f t="shared" si="38"/>
        <v>14</v>
      </c>
      <c r="J127" s="58">
        <f t="shared" si="38"/>
        <v>4</v>
      </c>
      <c r="K127" s="58">
        <f t="shared" si="38"/>
        <v>12</v>
      </c>
      <c r="L127" s="58">
        <f t="shared" si="38"/>
        <v>0</v>
      </c>
      <c r="M127" s="58">
        <f t="shared" si="38"/>
        <v>0</v>
      </c>
      <c r="N127" s="58">
        <f t="shared" si="38"/>
        <v>2</v>
      </c>
      <c r="O127" s="58">
        <f>SUM(O117:O126)</f>
        <v>40</v>
      </c>
      <c r="P127" s="15" t="s">
        <v>36</v>
      </c>
      <c r="Q127" s="122" t="s">
        <v>35</v>
      </c>
      <c r="R127" s="123"/>
      <c r="S127" s="124"/>
      <c r="T127" s="58">
        <f t="shared" ref="T127:AE127" si="39">SUM(T117:T126)</f>
        <v>13</v>
      </c>
      <c r="U127" s="58">
        <f t="shared" si="39"/>
        <v>5</v>
      </c>
      <c r="V127" s="58">
        <f t="shared" si="39"/>
        <v>4</v>
      </c>
      <c r="W127" s="58">
        <f t="shared" si="39"/>
        <v>32</v>
      </c>
      <c r="X127" s="58">
        <f t="shared" si="39"/>
        <v>9</v>
      </c>
      <c r="Y127" s="58">
        <f t="shared" si="39"/>
        <v>9</v>
      </c>
      <c r="Z127" s="58">
        <f t="shared" si="39"/>
        <v>4</v>
      </c>
      <c r="AA127" s="58">
        <f t="shared" si="39"/>
        <v>9</v>
      </c>
      <c r="AB127" s="58">
        <f t="shared" si="39"/>
        <v>0</v>
      </c>
      <c r="AC127" s="58">
        <f t="shared" si="39"/>
        <v>0</v>
      </c>
      <c r="AD127" s="58">
        <f t="shared" si="39"/>
        <v>3</v>
      </c>
      <c r="AE127" s="58">
        <f t="shared" si="39"/>
        <v>45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17" t="s">
        <v>37</v>
      </c>
      <c r="B128" s="118"/>
      <c r="C128" s="119" t="s">
        <v>158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17" t="s">
        <v>39</v>
      </c>
      <c r="B129" s="118"/>
      <c r="C129" s="119" t="s">
        <v>430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40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40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40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40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40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40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40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40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40"/>
        <v/>
      </c>
      <c r="AF141" s="1"/>
    </row>
    <row r="142" spans="1:70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70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70" ht="15" hidden="1" x14ac:dyDescent="0.25">
      <c r="A144" s="68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sortState ref="Q71:S72">
    <sortCondition ref="Q71:Q72"/>
  </sortState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850" priority="34">
      <formula>AG15="Correct"</formula>
    </cfRule>
    <cfRule type="expression" dxfId="849" priority="36">
      <formula>$AG$31="Check"</formula>
    </cfRule>
  </conditionalFormatting>
  <conditionalFormatting sqref="AG94 AG78 AG15">
    <cfRule type="expression" dxfId="848" priority="35">
      <formula>$AG$31="Check"</formula>
    </cfRule>
  </conditionalFormatting>
  <conditionalFormatting sqref="AG94 AG78 AG31 AG15">
    <cfRule type="expression" dxfId="847" priority="33">
      <formula>AG15="Correct"</formula>
    </cfRule>
  </conditionalFormatting>
  <conditionalFormatting sqref="AG95 AG79 AG32:AG33 AG16">
    <cfRule type="expression" dxfId="846" priority="32">
      <formula>FIND("-",AG16)&gt;0</formula>
    </cfRule>
  </conditionalFormatting>
  <conditionalFormatting sqref="P31">
    <cfRule type="containsBlanks" dxfId="845" priority="37">
      <formula>LEN(TRIM(P31))=0</formula>
    </cfRule>
  </conditionalFormatting>
  <conditionalFormatting sqref="P15">
    <cfRule type="containsBlanks" dxfId="844" priority="31">
      <formula>LEN(TRIM(P15))=0</formula>
    </cfRule>
  </conditionalFormatting>
  <conditionalFormatting sqref="P95">
    <cfRule type="containsBlanks" dxfId="843" priority="30">
      <formula>LEN(TRIM(P95))=0</formula>
    </cfRule>
  </conditionalFormatting>
  <conditionalFormatting sqref="P79">
    <cfRule type="containsBlanks" dxfId="842" priority="29">
      <formula>LEN(TRIM(P79))=0</formula>
    </cfRule>
  </conditionalFormatting>
  <conditionalFormatting sqref="P63">
    <cfRule type="containsBlanks" dxfId="841" priority="28">
      <formula>LEN(TRIM(P63))=0</formula>
    </cfRule>
  </conditionalFormatting>
  <conditionalFormatting sqref="P47">
    <cfRule type="containsBlanks" dxfId="840" priority="27">
      <formula>LEN(TRIM(P47))=0</formula>
    </cfRule>
  </conditionalFormatting>
  <conditionalFormatting sqref="P127">
    <cfRule type="containsBlanks" dxfId="839" priority="26">
      <formula>LEN(TRIM(P127))=0</formula>
    </cfRule>
  </conditionalFormatting>
  <conditionalFormatting sqref="AG61">
    <cfRule type="expression" dxfId="838" priority="23">
      <formula>AG61="Correct"</formula>
    </cfRule>
    <cfRule type="expression" dxfId="837" priority="25">
      <formula>$AG$31="Check"</formula>
    </cfRule>
  </conditionalFormatting>
  <conditionalFormatting sqref="AG61">
    <cfRule type="expression" dxfId="836" priority="24">
      <formula>$AG$31="Check"</formula>
    </cfRule>
  </conditionalFormatting>
  <conditionalFormatting sqref="AG61">
    <cfRule type="expression" dxfId="835" priority="22">
      <formula>AG61="Correct"</formula>
    </cfRule>
  </conditionalFormatting>
  <conditionalFormatting sqref="AG62">
    <cfRule type="expression" dxfId="834" priority="21">
      <formula>FIND("-",AG62)&gt;0</formula>
    </cfRule>
  </conditionalFormatting>
  <conditionalFormatting sqref="AG44">
    <cfRule type="expression" dxfId="833" priority="18">
      <formula>AG44="Correct"</formula>
    </cfRule>
    <cfRule type="expression" dxfId="832" priority="20">
      <formula>$AG$31="Check"</formula>
    </cfRule>
  </conditionalFormatting>
  <conditionalFormatting sqref="AG44">
    <cfRule type="expression" dxfId="831" priority="19">
      <formula>$AG$31="Check"</formula>
    </cfRule>
  </conditionalFormatting>
  <conditionalFormatting sqref="AG44">
    <cfRule type="expression" dxfId="830" priority="17">
      <formula>AG44="Correct"</formula>
    </cfRule>
  </conditionalFormatting>
  <conditionalFormatting sqref="AG45">
    <cfRule type="expression" dxfId="829" priority="16">
      <formula>FIND("-",AG45)&gt;0</formula>
    </cfRule>
  </conditionalFormatting>
  <conditionalFormatting sqref="AG124">
    <cfRule type="expression" dxfId="828" priority="13">
      <formula>AG124="Correct"</formula>
    </cfRule>
    <cfRule type="expression" dxfId="827" priority="15">
      <formula>$AG$31="Check"</formula>
    </cfRule>
  </conditionalFormatting>
  <conditionalFormatting sqref="AG124">
    <cfRule type="expression" dxfId="826" priority="14">
      <formula>$AG$31="Check"</formula>
    </cfRule>
  </conditionalFormatting>
  <conditionalFormatting sqref="AG124">
    <cfRule type="expression" dxfId="825" priority="12">
      <formula>AG124="Correct"</formula>
    </cfRule>
  </conditionalFormatting>
  <conditionalFormatting sqref="AG125">
    <cfRule type="expression" dxfId="824" priority="11">
      <formula>FIND("-",AG125)&gt;0</formula>
    </cfRule>
  </conditionalFormatting>
  <conditionalFormatting sqref="AG143">
    <cfRule type="expression" dxfId="823" priority="9">
      <formula>AG143="Correct"</formula>
    </cfRule>
    <cfRule type="expression" dxfId="822" priority="10">
      <formula>$AG$31="Check"</formula>
    </cfRule>
  </conditionalFormatting>
  <conditionalFormatting sqref="AG143">
    <cfRule type="expression" dxfId="821" priority="8">
      <formula>AG143="Correct"</formula>
    </cfRule>
  </conditionalFormatting>
  <conditionalFormatting sqref="AG144">
    <cfRule type="expression" dxfId="820" priority="7">
      <formula>FIND("-",AG144)&gt;0</formula>
    </cfRule>
  </conditionalFormatting>
  <conditionalFormatting sqref="P111">
    <cfRule type="containsBlanks" dxfId="819" priority="6">
      <formula>LEN(TRIM(P111))=0</formula>
    </cfRule>
  </conditionalFormatting>
  <conditionalFormatting sqref="AG111">
    <cfRule type="expression" dxfId="818" priority="3">
      <formula>AG111="Correct"</formula>
    </cfRule>
    <cfRule type="expression" dxfId="817" priority="5">
      <formula>$AG$31="Check"</formula>
    </cfRule>
  </conditionalFormatting>
  <conditionalFormatting sqref="AG111">
    <cfRule type="expression" dxfId="816" priority="4">
      <formula>$AG$31="Check"</formula>
    </cfRule>
  </conditionalFormatting>
  <conditionalFormatting sqref="AG111">
    <cfRule type="expression" dxfId="815" priority="2">
      <formula>AG111="Correct"</formula>
    </cfRule>
  </conditionalFormatting>
  <conditionalFormatting sqref="AG112">
    <cfRule type="expression" dxfId="814" priority="1">
      <formula>FIND("-",AG112)&gt;0</formula>
    </cfRule>
  </conditionalFormatting>
  <dataValidations count="2">
    <dataValidation type="list" allowBlank="1" showInputMessage="1" showErrorMessage="1" sqref="P111">
      <formula1>#REF!</formula1>
    </dataValidation>
    <dataValidation type="list" allowBlank="1" showInputMessage="1" showErrorMessage="1" sqref="P31 P63 P79 P127 P15 P95 P47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1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3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72" t="s">
        <v>434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70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48" t="s">
        <v>70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6" t="s">
        <v>2</v>
      </c>
      <c r="Q3" s="199" t="s">
        <v>115</v>
      </c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 t="str">
        <f t="shared" ref="O5:O14" si="0">IF(C5="","",(D5*2)+(E5*3)+F5*1)</f>
        <v/>
      </c>
      <c r="P5" s="12"/>
      <c r="Q5" s="56">
        <v>2</v>
      </c>
      <c r="R5" s="57" t="s">
        <v>87</v>
      </c>
      <c r="S5" s="57" t="s">
        <v>116</v>
      </c>
      <c r="T5" s="58"/>
      <c r="U5" s="58"/>
      <c r="V5" s="58"/>
      <c r="W5" s="58">
        <v>3</v>
      </c>
      <c r="X5" s="58">
        <v>1</v>
      </c>
      <c r="Y5" s="58"/>
      <c r="Z5" s="58"/>
      <c r="AA5" s="58">
        <v>1</v>
      </c>
      <c r="AB5" s="58"/>
      <c r="AC5" s="58"/>
      <c r="AD5" s="58"/>
      <c r="AE5" s="58">
        <f t="shared" ref="AE5:AE13" si="1">IF(S5="","",(T5*2)+(U5*3)+V5*1)</f>
        <v>0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 t="str">
        <f t="shared" si="0"/>
        <v/>
      </c>
      <c r="P6" s="12"/>
      <c r="Q6" s="56">
        <v>3</v>
      </c>
      <c r="R6" s="57" t="s">
        <v>119</v>
      </c>
      <c r="S6" s="57" t="s">
        <v>118</v>
      </c>
      <c r="T6" s="58"/>
      <c r="U6" s="58"/>
      <c r="V6" s="58"/>
      <c r="W6" s="58">
        <v>5</v>
      </c>
      <c r="X6" s="58"/>
      <c r="Y6" s="58"/>
      <c r="Z6" s="58"/>
      <c r="AA6" s="58">
        <v>3</v>
      </c>
      <c r="AB6" s="58"/>
      <c r="AC6" s="58"/>
      <c r="AD6" s="58"/>
      <c r="AE6" s="58">
        <f t="shared" si="1"/>
        <v>0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>
        <f>IF(C8="","",(D7*2)+(E7*3)+F7*1)</f>
        <v>0</v>
      </c>
      <c r="P7" s="12"/>
      <c r="Q7" s="56">
        <v>4</v>
      </c>
      <c r="R7" s="57" t="s">
        <v>173</v>
      </c>
      <c r="S7" s="57" t="s">
        <v>245</v>
      </c>
      <c r="T7" s="58">
        <v>1</v>
      </c>
      <c r="U7" s="58"/>
      <c r="V7" s="58"/>
      <c r="W7" s="58">
        <v>3</v>
      </c>
      <c r="X7" s="58">
        <v>3</v>
      </c>
      <c r="Y7" s="58">
        <v>1</v>
      </c>
      <c r="Z7" s="58"/>
      <c r="AA7" s="58">
        <v>2</v>
      </c>
      <c r="AB7" s="58"/>
      <c r="AC7" s="58"/>
      <c r="AD7" s="58"/>
      <c r="AE7" s="58">
        <f t="shared" si="1"/>
        <v>2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8</v>
      </c>
      <c r="B8" s="57" t="s">
        <v>295</v>
      </c>
      <c r="C8" s="57" t="s">
        <v>296</v>
      </c>
      <c r="D8" s="58">
        <v>4</v>
      </c>
      <c r="E8" s="58"/>
      <c r="F8" s="58">
        <v>3</v>
      </c>
      <c r="G8" s="58">
        <v>9</v>
      </c>
      <c r="H8" s="58">
        <v>2</v>
      </c>
      <c r="I8" s="58"/>
      <c r="J8" s="58">
        <v>1</v>
      </c>
      <c r="K8" s="58"/>
      <c r="L8" s="58"/>
      <c r="M8" s="58"/>
      <c r="N8" s="58">
        <v>1</v>
      </c>
      <c r="O8" s="58">
        <f>IF(C9="","",(D8*2)+(E8*3)+F8*1)</f>
        <v>11</v>
      </c>
      <c r="P8" s="12"/>
      <c r="Q8" s="56">
        <v>6</v>
      </c>
      <c r="R8" s="57" t="s">
        <v>87</v>
      </c>
      <c r="S8" s="57" t="s">
        <v>117</v>
      </c>
      <c r="T8" s="58">
        <v>1</v>
      </c>
      <c r="U8" s="58"/>
      <c r="V8" s="58"/>
      <c r="W8" s="58">
        <v>6</v>
      </c>
      <c r="X8" s="58"/>
      <c r="Y8" s="58"/>
      <c r="Z8" s="58"/>
      <c r="AA8" s="58">
        <v>1</v>
      </c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33" t="s">
        <v>243</v>
      </c>
      <c r="B9" s="57" t="s">
        <v>73</v>
      </c>
      <c r="C9" s="57" t="s">
        <v>72</v>
      </c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>
        <f>IF(C10="","",(D9*2)+(E9*3)+F9*1)</f>
        <v>0</v>
      </c>
      <c r="P9" s="12"/>
      <c r="Q9" s="56">
        <v>10</v>
      </c>
      <c r="R9" s="57" t="s">
        <v>121</v>
      </c>
      <c r="S9" s="57" t="s">
        <v>120</v>
      </c>
      <c r="T9" s="58">
        <v>4</v>
      </c>
      <c r="U9" s="58">
        <v>1</v>
      </c>
      <c r="V9" s="58">
        <v>9</v>
      </c>
      <c r="W9" s="58"/>
      <c r="X9" s="58"/>
      <c r="Y9" s="58">
        <v>2</v>
      </c>
      <c r="Z9" s="58"/>
      <c r="AA9" s="58">
        <v>3</v>
      </c>
      <c r="AB9" s="58"/>
      <c r="AC9" s="58"/>
      <c r="AD9" s="58">
        <v>1</v>
      </c>
      <c r="AE9" s="58">
        <f t="shared" si="1"/>
        <v>20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6">
        <v>11</v>
      </c>
      <c r="B10" s="57" t="s">
        <v>297</v>
      </c>
      <c r="C10" s="57" t="s">
        <v>298</v>
      </c>
      <c r="D10" s="58">
        <v>3</v>
      </c>
      <c r="E10" s="58"/>
      <c r="F10" s="58">
        <v>1</v>
      </c>
      <c r="G10" s="58">
        <v>13</v>
      </c>
      <c r="H10" s="58">
        <v>3</v>
      </c>
      <c r="I10" s="58"/>
      <c r="J10" s="58"/>
      <c r="K10" s="58">
        <v>4</v>
      </c>
      <c r="L10" s="58"/>
      <c r="M10" s="58"/>
      <c r="N10" s="58"/>
      <c r="O10" s="58">
        <f>IF(C11="","",(D10*2)+(E10*3)+F10*1)</f>
        <v>7</v>
      </c>
      <c r="P10" s="12"/>
      <c r="Q10" s="56">
        <v>11</v>
      </c>
      <c r="R10" s="57" t="s">
        <v>32</v>
      </c>
      <c r="S10" s="57" t="s">
        <v>172</v>
      </c>
      <c r="T10" s="58"/>
      <c r="U10" s="58">
        <v>4</v>
      </c>
      <c r="V10" s="58"/>
      <c r="W10" s="58">
        <v>3</v>
      </c>
      <c r="X10" s="58"/>
      <c r="Y10" s="58"/>
      <c r="Z10" s="58"/>
      <c r="AA10" s="58">
        <v>1</v>
      </c>
      <c r="AB10" s="58"/>
      <c r="AC10" s="58"/>
      <c r="AD10" s="58"/>
      <c r="AE10" s="58">
        <f t="shared" si="1"/>
        <v>12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13</v>
      </c>
      <c r="B11" s="57" t="s">
        <v>74</v>
      </c>
      <c r="C11" s="57" t="s">
        <v>20</v>
      </c>
      <c r="D11" s="58"/>
      <c r="E11" s="58"/>
      <c r="F11" s="58">
        <v>1</v>
      </c>
      <c r="G11" s="58">
        <v>10</v>
      </c>
      <c r="H11" s="58">
        <v>4</v>
      </c>
      <c r="I11" s="58">
        <v>1</v>
      </c>
      <c r="J11" s="58">
        <v>1</v>
      </c>
      <c r="K11" s="58">
        <v>1</v>
      </c>
      <c r="L11" s="58"/>
      <c r="M11" s="58"/>
      <c r="N11" s="58"/>
      <c r="O11" s="58">
        <f>IF(C12="","",(D11*2)+(E11*3)+F11*1)</f>
        <v>1</v>
      </c>
      <c r="P11" s="12"/>
      <c r="Q11" s="56"/>
      <c r="R11" s="57"/>
      <c r="S11" s="57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 t="str">
        <f t="shared" si="1"/>
        <v/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>
        <v>17</v>
      </c>
      <c r="B12" s="57" t="s">
        <v>76</v>
      </c>
      <c r="C12" s="57" t="s">
        <v>75</v>
      </c>
      <c r="D12" s="58">
        <v>4</v>
      </c>
      <c r="E12" s="58">
        <v>1</v>
      </c>
      <c r="F12" s="58">
        <v>1</v>
      </c>
      <c r="G12" s="58">
        <v>3</v>
      </c>
      <c r="H12" s="58">
        <v>3</v>
      </c>
      <c r="I12" s="58"/>
      <c r="J12" s="58"/>
      <c r="K12" s="58">
        <v>2</v>
      </c>
      <c r="L12" s="58"/>
      <c r="M12" s="58"/>
      <c r="N12" s="58"/>
      <c r="O12" s="58">
        <f>IF(C12="","",(D12*2)+(E12*3)+F12*1)</f>
        <v>12</v>
      </c>
      <c r="P12" s="12"/>
      <c r="Q12" s="56">
        <v>33</v>
      </c>
      <c r="R12" s="57" t="s">
        <v>124</v>
      </c>
      <c r="S12" s="57" t="s">
        <v>123</v>
      </c>
      <c r="T12" s="58">
        <v>2</v>
      </c>
      <c r="U12" s="58">
        <v>1</v>
      </c>
      <c r="V12" s="58"/>
      <c r="W12" s="58">
        <v>10</v>
      </c>
      <c r="X12" s="58">
        <v>4</v>
      </c>
      <c r="Y12" s="58">
        <v>2</v>
      </c>
      <c r="Z12" s="58">
        <v>1</v>
      </c>
      <c r="AA12" s="58">
        <v>3</v>
      </c>
      <c r="AB12" s="58"/>
      <c r="AC12" s="58"/>
      <c r="AD12" s="58">
        <v>1</v>
      </c>
      <c r="AE12" s="58">
        <f t="shared" si="1"/>
        <v>7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si="0"/>
        <v/>
      </c>
      <c r="P13" s="12"/>
      <c r="Q13" s="56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>
        <v>45</v>
      </c>
      <c r="B14" s="57" t="s">
        <v>435</v>
      </c>
      <c r="C14" s="57" t="s">
        <v>436</v>
      </c>
      <c r="D14" s="58">
        <v>4</v>
      </c>
      <c r="E14" s="58">
        <v>2</v>
      </c>
      <c r="F14" s="58">
        <v>1</v>
      </c>
      <c r="G14" s="58"/>
      <c r="H14" s="58">
        <v>3</v>
      </c>
      <c r="I14" s="58">
        <v>3</v>
      </c>
      <c r="J14" s="58"/>
      <c r="K14" s="58">
        <v>3</v>
      </c>
      <c r="L14" s="58"/>
      <c r="M14" s="58"/>
      <c r="N14" s="58">
        <v>2</v>
      </c>
      <c r="O14" s="58">
        <f t="shared" si="0"/>
        <v>15</v>
      </c>
      <c r="P14" s="12"/>
      <c r="Q14" s="56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ref="AE14" si="2">IF(R14="","",(T14*2)+(U14*3)+V14*1)</f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22" t="s">
        <v>35</v>
      </c>
      <c r="B15" s="123"/>
      <c r="C15" s="124"/>
      <c r="D15" s="58">
        <f t="shared" ref="D15:O15" si="3">SUM(D5:D14)</f>
        <v>15</v>
      </c>
      <c r="E15" s="58">
        <f t="shared" si="3"/>
        <v>3</v>
      </c>
      <c r="F15" s="58">
        <f t="shared" si="3"/>
        <v>7</v>
      </c>
      <c r="G15" s="58">
        <f t="shared" si="3"/>
        <v>35</v>
      </c>
      <c r="H15" s="58">
        <f t="shared" si="3"/>
        <v>15</v>
      </c>
      <c r="I15" s="58">
        <f t="shared" si="3"/>
        <v>4</v>
      </c>
      <c r="J15" s="58">
        <f t="shared" si="3"/>
        <v>2</v>
      </c>
      <c r="K15" s="58">
        <f t="shared" si="3"/>
        <v>10</v>
      </c>
      <c r="L15" s="58">
        <f t="shared" si="3"/>
        <v>0</v>
      </c>
      <c r="M15" s="58">
        <f t="shared" si="3"/>
        <v>0</v>
      </c>
      <c r="N15" s="58">
        <f t="shared" si="3"/>
        <v>3</v>
      </c>
      <c r="O15" s="58">
        <f t="shared" si="3"/>
        <v>46</v>
      </c>
      <c r="P15" s="15" t="s">
        <v>36</v>
      </c>
      <c r="Q15" s="122" t="s">
        <v>35</v>
      </c>
      <c r="R15" s="123"/>
      <c r="S15" s="124"/>
      <c r="T15" s="58">
        <f t="shared" ref="T15:AE15" si="4">SUM(T5:T14)</f>
        <v>8</v>
      </c>
      <c r="U15" s="58">
        <f t="shared" si="4"/>
        <v>6</v>
      </c>
      <c r="V15" s="58">
        <f t="shared" si="4"/>
        <v>9</v>
      </c>
      <c r="W15" s="58">
        <f t="shared" si="4"/>
        <v>30</v>
      </c>
      <c r="X15" s="58">
        <f t="shared" si="4"/>
        <v>8</v>
      </c>
      <c r="Y15" s="58">
        <f t="shared" si="4"/>
        <v>5</v>
      </c>
      <c r="Z15" s="58">
        <f t="shared" si="4"/>
        <v>1</v>
      </c>
      <c r="AA15" s="58">
        <f t="shared" si="4"/>
        <v>14</v>
      </c>
      <c r="AB15" s="58">
        <f t="shared" si="4"/>
        <v>0</v>
      </c>
      <c r="AC15" s="58">
        <f t="shared" si="4"/>
        <v>0</v>
      </c>
      <c r="AD15" s="58">
        <f t="shared" si="4"/>
        <v>2</v>
      </c>
      <c r="AE15" s="58">
        <f t="shared" si="4"/>
        <v>43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17" t="s">
        <v>37</v>
      </c>
      <c r="B16" s="118"/>
      <c r="C16" s="119" t="s">
        <v>261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Diablos:    |||   Baitong Ballers: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17" t="s">
        <v>39</v>
      </c>
      <c r="B17" s="118"/>
      <c r="C17" s="119" t="s">
        <v>450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57" t="s">
        <v>101</v>
      </c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9"/>
      <c r="P19" s="6" t="s">
        <v>2</v>
      </c>
      <c r="Q19" s="175" t="s">
        <v>134</v>
      </c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7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6">
        <v>2</v>
      </c>
      <c r="B21" s="57" t="s">
        <v>437</v>
      </c>
      <c r="C21" s="57" t="s">
        <v>438</v>
      </c>
      <c r="D21" s="58">
        <v>4</v>
      </c>
      <c r="E21" s="58"/>
      <c r="F21" s="58">
        <v>1</v>
      </c>
      <c r="G21" s="58">
        <v>7</v>
      </c>
      <c r="H21" s="58">
        <v>2</v>
      </c>
      <c r="I21" s="58">
        <v>1</v>
      </c>
      <c r="J21" s="58">
        <v>2</v>
      </c>
      <c r="K21" s="58">
        <v>2</v>
      </c>
      <c r="L21" s="58"/>
      <c r="M21" s="58"/>
      <c r="N21" s="58"/>
      <c r="O21" s="58">
        <f t="shared" ref="O21:O30" si="5">IF(C21="","",(D21*2)+(E21*3)+F21*1)</f>
        <v>9</v>
      </c>
      <c r="P21" s="12"/>
      <c r="Q21" s="59">
        <v>35</v>
      </c>
      <c r="R21" s="57" t="s">
        <v>69</v>
      </c>
      <c r="S21" s="57" t="s">
        <v>141</v>
      </c>
      <c r="T21" s="58">
        <v>1</v>
      </c>
      <c r="U21" s="58">
        <v>2</v>
      </c>
      <c r="V21" s="58">
        <v>2</v>
      </c>
      <c r="W21" s="58">
        <v>2</v>
      </c>
      <c r="X21" s="58"/>
      <c r="Y21" s="58"/>
      <c r="Z21" s="58"/>
      <c r="AA21" s="58">
        <v>1</v>
      </c>
      <c r="AB21" s="58"/>
      <c r="AC21" s="58"/>
      <c r="AD21" s="58">
        <v>1</v>
      </c>
      <c r="AE21" s="58">
        <f t="shared" ref="AE21:AE30" si="6">IF(R21="","",(T21*2)+(U21*3)+V21*1)</f>
        <v>10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 t="str">
        <f t="shared" si="5"/>
        <v/>
      </c>
      <c r="P22" s="12"/>
      <c r="Q22" s="56">
        <v>7</v>
      </c>
      <c r="R22" s="57" t="s">
        <v>239</v>
      </c>
      <c r="S22" s="57" t="s">
        <v>125</v>
      </c>
      <c r="T22" s="58">
        <v>1</v>
      </c>
      <c r="U22" s="58"/>
      <c r="V22" s="58"/>
      <c r="W22" s="58">
        <v>4</v>
      </c>
      <c r="X22" s="58">
        <v>2</v>
      </c>
      <c r="Y22" s="58">
        <v>1</v>
      </c>
      <c r="Z22" s="58"/>
      <c r="AA22" s="58">
        <v>1</v>
      </c>
      <c r="AB22" s="58"/>
      <c r="AC22" s="58"/>
      <c r="AD22" s="58"/>
      <c r="AE22" s="58">
        <f t="shared" si="6"/>
        <v>2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13</v>
      </c>
      <c r="B23" s="57" t="s">
        <v>104</v>
      </c>
      <c r="C23" s="57" t="s">
        <v>103</v>
      </c>
      <c r="D23" s="58">
        <v>3</v>
      </c>
      <c r="E23" s="58">
        <v>1</v>
      </c>
      <c r="F23" s="58">
        <v>2</v>
      </c>
      <c r="G23" s="58">
        <v>5</v>
      </c>
      <c r="H23" s="58">
        <v>4</v>
      </c>
      <c r="I23" s="58"/>
      <c r="J23" s="58"/>
      <c r="K23" s="58">
        <v>3</v>
      </c>
      <c r="L23" s="58"/>
      <c r="M23" s="58"/>
      <c r="N23" s="58"/>
      <c r="O23" s="58">
        <f t="shared" si="5"/>
        <v>11</v>
      </c>
      <c r="P23" s="12"/>
      <c r="Q23" s="59">
        <v>24</v>
      </c>
      <c r="R23" s="57" t="s">
        <v>132</v>
      </c>
      <c r="S23" s="57" t="s">
        <v>128</v>
      </c>
      <c r="T23" s="58">
        <v>3</v>
      </c>
      <c r="U23" s="58"/>
      <c r="V23" s="58">
        <v>1</v>
      </c>
      <c r="W23" s="58">
        <v>2</v>
      </c>
      <c r="X23" s="58">
        <v>2</v>
      </c>
      <c r="Y23" s="58"/>
      <c r="Z23" s="58"/>
      <c r="AA23" s="58">
        <v>1</v>
      </c>
      <c r="AB23" s="58"/>
      <c r="AC23" s="58"/>
      <c r="AD23" s="58"/>
      <c r="AE23" s="58">
        <f t="shared" si="6"/>
        <v>7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6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 t="str">
        <f t="shared" si="5"/>
        <v/>
      </c>
      <c r="P24" s="12"/>
      <c r="Q24" s="59">
        <v>40</v>
      </c>
      <c r="R24" s="57" t="s">
        <v>372</v>
      </c>
      <c r="S24" s="57" t="s">
        <v>373</v>
      </c>
      <c r="T24" s="58">
        <v>4</v>
      </c>
      <c r="U24" s="58"/>
      <c r="V24" s="58">
        <v>1</v>
      </c>
      <c r="W24" s="58">
        <v>7</v>
      </c>
      <c r="X24" s="58">
        <v>1</v>
      </c>
      <c r="Y24" s="58">
        <v>2</v>
      </c>
      <c r="Z24" s="58"/>
      <c r="AA24" s="58">
        <v>3</v>
      </c>
      <c r="AB24" s="58"/>
      <c r="AC24" s="58"/>
      <c r="AD24" s="58"/>
      <c r="AE24" s="58">
        <f t="shared" si="6"/>
        <v>9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>
        <v>21</v>
      </c>
      <c r="B25" s="57" t="s">
        <v>69</v>
      </c>
      <c r="C25" s="57" t="s">
        <v>282</v>
      </c>
      <c r="D25" s="58">
        <v>5</v>
      </c>
      <c r="E25" s="58"/>
      <c r="F25" s="58"/>
      <c r="G25" s="58">
        <v>10</v>
      </c>
      <c r="H25" s="58">
        <v>4</v>
      </c>
      <c r="I25" s="58"/>
      <c r="J25" s="58">
        <v>3</v>
      </c>
      <c r="K25" s="58"/>
      <c r="L25" s="58"/>
      <c r="M25" s="58"/>
      <c r="N25" s="58">
        <v>2</v>
      </c>
      <c r="O25" s="58">
        <f t="shared" si="5"/>
        <v>10</v>
      </c>
      <c r="P25" s="12"/>
      <c r="Q25" s="56">
        <v>13</v>
      </c>
      <c r="R25" s="57" t="s">
        <v>127</v>
      </c>
      <c r="S25" s="57" t="s">
        <v>126</v>
      </c>
      <c r="T25" s="58"/>
      <c r="U25" s="58"/>
      <c r="V25" s="58">
        <v>1</v>
      </c>
      <c r="W25" s="58">
        <v>7</v>
      </c>
      <c r="X25" s="58"/>
      <c r="Y25" s="58">
        <v>1</v>
      </c>
      <c r="Z25" s="58"/>
      <c r="AA25" s="58">
        <v>5</v>
      </c>
      <c r="AB25" s="58"/>
      <c r="AC25" s="58"/>
      <c r="AD25" s="58"/>
      <c r="AE25" s="58">
        <f t="shared" si="6"/>
        <v>1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6">
        <v>24</v>
      </c>
      <c r="B26" s="57" t="s">
        <v>283</v>
      </c>
      <c r="C26" s="57" t="s">
        <v>95</v>
      </c>
      <c r="D26" s="58">
        <v>5</v>
      </c>
      <c r="E26" s="58"/>
      <c r="F26" s="58">
        <v>2</v>
      </c>
      <c r="G26" s="58">
        <v>5</v>
      </c>
      <c r="H26" s="58">
        <v>5</v>
      </c>
      <c r="I26" s="58"/>
      <c r="J26" s="58"/>
      <c r="K26" s="58">
        <v>1</v>
      </c>
      <c r="L26" s="58"/>
      <c r="M26" s="58">
        <v>1</v>
      </c>
      <c r="N26" s="58"/>
      <c r="O26" s="58">
        <f t="shared" si="5"/>
        <v>12</v>
      </c>
      <c r="P26" s="12"/>
      <c r="Q26" s="59"/>
      <c r="R26" s="57"/>
      <c r="S26" s="57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 t="str">
        <f t="shared" si="6"/>
        <v/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 t="str">
        <f t="shared" si="5"/>
        <v/>
      </c>
      <c r="P27" s="12"/>
      <c r="Q27" s="56">
        <v>8</v>
      </c>
      <c r="R27" s="57" t="s">
        <v>439</v>
      </c>
      <c r="S27" s="57" t="s">
        <v>440</v>
      </c>
      <c r="T27" s="58">
        <v>1</v>
      </c>
      <c r="U27" s="58">
        <v>1</v>
      </c>
      <c r="V27" s="58"/>
      <c r="W27" s="58">
        <v>4</v>
      </c>
      <c r="X27" s="58">
        <v>2</v>
      </c>
      <c r="Y27" s="58">
        <v>1</v>
      </c>
      <c r="Z27" s="58"/>
      <c r="AA27" s="58">
        <v>1</v>
      </c>
      <c r="AB27" s="58"/>
      <c r="AC27" s="58"/>
      <c r="AD27" s="58"/>
      <c r="AE27" s="58">
        <f t="shared" si="6"/>
        <v>5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6">
        <v>44</v>
      </c>
      <c r="B28" s="57" t="s">
        <v>179</v>
      </c>
      <c r="C28" s="57" t="s">
        <v>178</v>
      </c>
      <c r="D28" s="58">
        <v>2</v>
      </c>
      <c r="E28" s="58">
        <v>3</v>
      </c>
      <c r="F28" s="58">
        <v>1</v>
      </c>
      <c r="G28" s="58">
        <v>7</v>
      </c>
      <c r="H28" s="58">
        <v>6</v>
      </c>
      <c r="I28" s="58"/>
      <c r="J28" s="58"/>
      <c r="K28" s="58"/>
      <c r="L28" s="58"/>
      <c r="M28" s="58"/>
      <c r="N28" s="58">
        <v>2</v>
      </c>
      <c r="O28" s="58">
        <f t="shared" si="5"/>
        <v>14</v>
      </c>
      <c r="P28" s="12"/>
      <c r="Q28" s="56">
        <v>52</v>
      </c>
      <c r="R28" s="57" t="s">
        <v>138</v>
      </c>
      <c r="S28" s="57" t="s">
        <v>137</v>
      </c>
      <c r="T28" s="58">
        <v>2</v>
      </c>
      <c r="U28" s="58"/>
      <c r="V28" s="58"/>
      <c r="W28" s="58">
        <v>2</v>
      </c>
      <c r="X28" s="58">
        <v>3</v>
      </c>
      <c r="Y28" s="58"/>
      <c r="Z28" s="58"/>
      <c r="AA28" s="58"/>
      <c r="AB28" s="58"/>
      <c r="AC28" s="58"/>
      <c r="AD28" s="58"/>
      <c r="AE28" s="58">
        <f t="shared" si="6"/>
        <v>4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5"/>
        <v/>
      </c>
      <c r="P29" s="12"/>
      <c r="Q29" s="56">
        <v>55</v>
      </c>
      <c r="R29" s="57" t="s">
        <v>136</v>
      </c>
      <c r="S29" s="57" t="s">
        <v>135</v>
      </c>
      <c r="T29" s="58"/>
      <c r="U29" s="58"/>
      <c r="V29" s="58"/>
      <c r="W29" s="58">
        <v>3</v>
      </c>
      <c r="X29" s="58">
        <v>1</v>
      </c>
      <c r="Y29" s="58"/>
      <c r="Z29" s="58"/>
      <c r="AA29" s="58"/>
      <c r="AB29" s="58"/>
      <c r="AC29" s="58"/>
      <c r="AD29" s="58"/>
      <c r="AE29" s="58">
        <f t="shared" si="6"/>
        <v>0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si="5"/>
        <v/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6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22" t="s">
        <v>35</v>
      </c>
      <c r="B31" s="123"/>
      <c r="C31" s="124"/>
      <c r="D31" s="58">
        <f t="shared" ref="D31:O31" si="7">SUM(D21:D30)</f>
        <v>19</v>
      </c>
      <c r="E31" s="58">
        <f t="shared" si="7"/>
        <v>4</v>
      </c>
      <c r="F31" s="58">
        <f t="shared" si="7"/>
        <v>6</v>
      </c>
      <c r="G31" s="58">
        <f t="shared" si="7"/>
        <v>34</v>
      </c>
      <c r="H31" s="58">
        <f t="shared" si="7"/>
        <v>21</v>
      </c>
      <c r="I31" s="58">
        <f t="shared" si="7"/>
        <v>1</v>
      </c>
      <c r="J31" s="58">
        <f t="shared" si="7"/>
        <v>5</v>
      </c>
      <c r="K31" s="58">
        <f t="shared" si="7"/>
        <v>6</v>
      </c>
      <c r="L31" s="58">
        <f t="shared" si="7"/>
        <v>0</v>
      </c>
      <c r="M31" s="58">
        <f t="shared" si="7"/>
        <v>1</v>
      </c>
      <c r="N31" s="58">
        <f t="shared" si="7"/>
        <v>4</v>
      </c>
      <c r="O31" s="58">
        <f t="shared" si="7"/>
        <v>56</v>
      </c>
      <c r="P31" s="15" t="s">
        <v>36</v>
      </c>
      <c r="Q31" s="122" t="s">
        <v>35</v>
      </c>
      <c r="R31" s="123"/>
      <c r="S31" s="124"/>
      <c r="T31" s="58">
        <f t="shared" ref="T31:AE31" si="8">SUM(T21:T30)</f>
        <v>12</v>
      </c>
      <c r="U31" s="58">
        <f t="shared" si="8"/>
        <v>3</v>
      </c>
      <c r="V31" s="58">
        <f t="shared" si="8"/>
        <v>5</v>
      </c>
      <c r="W31" s="58">
        <f t="shared" si="8"/>
        <v>31</v>
      </c>
      <c r="X31" s="58">
        <f t="shared" si="8"/>
        <v>11</v>
      </c>
      <c r="Y31" s="58">
        <f t="shared" si="8"/>
        <v>5</v>
      </c>
      <c r="Z31" s="58">
        <f t="shared" si="8"/>
        <v>0</v>
      </c>
      <c r="AA31" s="58">
        <f t="shared" si="8"/>
        <v>12</v>
      </c>
      <c r="AB31" s="58">
        <f t="shared" si="8"/>
        <v>0</v>
      </c>
      <c r="AC31" s="58">
        <f t="shared" si="8"/>
        <v>0</v>
      </c>
      <c r="AD31" s="58">
        <f t="shared" si="8"/>
        <v>1</v>
      </c>
      <c r="AE31" s="58">
        <f t="shared" si="8"/>
        <v>38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17" t="s">
        <v>37</v>
      </c>
      <c r="B32" s="118"/>
      <c r="C32" s="119" t="s">
        <v>41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>Pork Swords:    |||   Stallies: BLK-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17" t="s">
        <v>39</v>
      </c>
      <c r="B33" s="118"/>
      <c r="C33" s="119" t="s">
        <v>451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96" t="s">
        <v>158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8"/>
      <c r="P35" s="6" t="s">
        <v>2</v>
      </c>
      <c r="Q35" s="190" t="s">
        <v>189</v>
      </c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2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6">
        <v>7</v>
      </c>
      <c r="B37" s="57" t="s">
        <v>160</v>
      </c>
      <c r="C37" s="57" t="s">
        <v>159</v>
      </c>
      <c r="D37" s="58">
        <v>4</v>
      </c>
      <c r="E37" s="58">
        <v>1</v>
      </c>
      <c r="F37" s="58"/>
      <c r="G37" s="58">
        <v>6</v>
      </c>
      <c r="H37" s="58">
        <v>2</v>
      </c>
      <c r="I37" s="58"/>
      <c r="J37" s="58"/>
      <c r="K37" s="58"/>
      <c r="L37" s="58"/>
      <c r="M37" s="58"/>
      <c r="N37" s="58">
        <v>1</v>
      </c>
      <c r="O37" s="58">
        <f t="shared" ref="O37:O46" si="9">IF(C37="","",(D37*2)+(E37*3)+F37*1)</f>
        <v>11</v>
      </c>
      <c r="P37" s="12"/>
      <c r="Q37" s="59"/>
      <c r="R37" s="57"/>
      <c r="S37" s="57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 t="str">
        <f t="shared" ref="AE37:AE46" si="10">IF(S37="","",(T37*2)+(U37*3)+V37*1)</f>
        <v/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6">
        <v>10</v>
      </c>
      <c r="B38" s="57" t="s">
        <v>163</v>
      </c>
      <c r="C38" s="57" t="s">
        <v>162</v>
      </c>
      <c r="D38" s="58">
        <v>5</v>
      </c>
      <c r="E38" s="58">
        <v>2</v>
      </c>
      <c r="F38" s="58">
        <v>3</v>
      </c>
      <c r="G38" s="58">
        <v>3</v>
      </c>
      <c r="H38" s="58">
        <v>2</v>
      </c>
      <c r="I38" s="58">
        <v>1</v>
      </c>
      <c r="J38" s="58"/>
      <c r="K38" s="58">
        <v>2</v>
      </c>
      <c r="L38" s="58"/>
      <c r="M38" s="58"/>
      <c r="N38" s="58">
        <v>2</v>
      </c>
      <c r="O38" s="58">
        <f t="shared" si="9"/>
        <v>19</v>
      </c>
      <c r="P38" s="12"/>
      <c r="Q38" s="59"/>
      <c r="R38" s="57"/>
      <c r="S38" s="57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 t="str">
        <f t="shared" si="10"/>
        <v/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6">
        <v>13</v>
      </c>
      <c r="B39" s="57" t="s">
        <v>21</v>
      </c>
      <c r="C39" s="57" t="s">
        <v>277</v>
      </c>
      <c r="D39" s="58">
        <v>2</v>
      </c>
      <c r="E39" s="58"/>
      <c r="F39" s="58"/>
      <c r="G39" s="58">
        <v>10</v>
      </c>
      <c r="H39" s="58">
        <v>3</v>
      </c>
      <c r="I39" s="58">
        <v>2</v>
      </c>
      <c r="J39" s="58">
        <v>2</v>
      </c>
      <c r="K39" s="58"/>
      <c r="L39" s="58"/>
      <c r="M39" s="58"/>
      <c r="N39" s="58">
        <v>1</v>
      </c>
      <c r="O39" s="58">
        <f t="shared" si="9"/>
        <v>4</v>
      </c>
      <c r="P39" s="12"/>
      <c r="Q39" s="59"/>
      <c r="R39" s="57"/>
      <c r="S39" s="57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 t="str">
        <f t="shared" si="10"/>
        <v/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31</v>
      </c>
      <c r="B40" s="57" t="s">
        <v>160</v>
      </c>
      <c r="C40" s="57" t="s">
        <v>164</v>
      </c>
      <c r="D40" s="58">
        <v>5</v>
      </c>
      <c r="E40" s="58"/>
      <c r="F40" s="58"/>
      <c r="G40" s="58">
        <v>8</v>
      </c>
      <c r="H40" s="58">
        <v>1</v>
      </c>
      <c r="I40" s="58">
        <v>1</v>
      </c>
      <c r="J40" s="58">
        <v>2</v>
      </c>
      <c r="K40" s="58">
        <v>3</v>
      </c>
      <c r="L40" s="58"/>
      <c r="M40" s="58"/>
      <c r="N40" s="58"/>
      <c r="O40" s="58">
        <f t="shared" si="9"/>
        <v>10</v>
      </c>
      <c r="P40" s="12"/>
      <c r="Q40" s="59">
        <v>9</v>
      </c>
      <c r="R40" s="57" t="s">
        <v>215</v>
      </c>
      <c r="S40" s="57" t="s">
        <v>214</v>
      </c>
      <c r="T40" s="58"/>
      <c r="U40" s="58">
        <v>1</v>
      </c>
      <c r="V40" s="58">
        <v>1</v>
      </c>
      <c r="W40" s="58">
        <v>8</v>
      </c>
      <c r="X40" s="58">
        <v>1</v>
      </c>
      <c r="Y40" s="58">
        <v>3</v>
      </c>
      <c r="Z40" s="58"/>
      <c r="AA40" s="58"/>
      <c r="AB40" s="58"/>
      <c r="AC40" s="58"/>
      <c r="AD40" s="58"/>
      <c r="AE40" s="58">
        <f t="shared" si="10"/>
        <v>4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6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 t="str">
        <f t="shared" si="9"/>
        <v/>
      </c>
      <c r="P41" s="12"/>
      <c r="Q41" s="56">
        <v>21</v>
      </c>
      <c r="R41" s="57" t="s">
        <v>212</v>
      </c>
      <c r="S41" s="57" t="s">
        <v>211</v>
      </c>
      <c r="T41" s="58">
        <v>3</v>
      </c>
      <c r="U41" s="58">
        <v>5</v>
      </c>
      <c r="V41" s="58"/>
      <c r="W41" s="58">
        <v>6</v>
      </c>
      <c r="X41" s="58">
        <v>4</v>
      </c>
      <c r="Y41" s="58">
        <v>2</v>
      </c>
      <c r="Z41" s="58"/>
      <c r="AA41" s="58">
        <v>3</v>
      </c>
      <c r="AB41" s="58"/>
      <c r="AC41" s="58">
        <v>1</v>
      </c>
      <c r="AD41" s="58"/>
      <c r="AE41" s="58">
        <f t="shared" si="10"/>
        <v>21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 t="str">
        <f t="shared" si="9"/>
        <v/>
      </c>
      <c r="P42" s="12"/>
      <c r="Q42" s="59">
        <v>23</v>
      </c>
      <c r="R42" s="57" t="s">
        <v>61</v>
      </c>
      <c r="S42" s="57" t="s">
        <v>216</v>
      </c>
      <c r="T42" s="58"/>
      <c r="U42" s="58"/>
      <c r="V42" s="58"/>
      <c r="W42" s="58">
        <v>3</v>
      </c>
      <c r="X42" s="58">
        <v>1</v>
      </c>
      <c r="Y42" s="58"/>
      <c r="Z42" s="58">
        <v>1</v>
      </c>
      <c r="AA42" s="58"/>
      <c r="AB42" s="58"/>
      <c r="AC42" s="58"/>
      <c r="AD42" s="58"/>
      <c r="AE42" s="58">
        <f t="shared" si="10"/>
        <v>0</v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25</v>
      </c>
      <c r="B43" s="57" t="s">
        <v>28</v>
      </c>
      <c r="C43" s="57" t="s">
        <v>169</v>
      </c>
      <c r="D43" s="58">
        <v>1</v>
      </c>
      <c r="E43" s="58">
        <v>1</v>
      </c>
      <c r="F43" s="58">
        <v>1</v>
      </c>
      <c r="G43" s="58">
        <v>2</v>
      </c>
      <c r="H43" s="58">
        <v>1</v>
      </c>
      <c r="I43" s="58">
        <v>1</v>
      </c>
      <c r="J43" s="58"/>
      <c r="K43" s="58">
        <v>2</v>
      </c>
      <c r="L43" s="58"/>
      <c r="M43" s="58"/>
      <c r="N43" s="58"/>
      <c r="O43" s="58">
        <f t="shared" si="9"/>
        <v>6</v>
      </c>
      <c r="P43" s="12"/>
      <c r="Q43" s="59">
        <v>14</v>
      </c>
      <c r="R43" s="57" t="s">
        <v>391</v>
      </c>
      <c r="S43" s="57" t="s">
        <v>392</v>
      </c>
      <c r="T43" s="58">
        <v>2</v>
      </c>
      <c r="U43" s="58">
        <v>1</v>
      </c>
      <c r="V43" s="58"/>
      <c r="W43" s="58"/>
      <c r="X43" s="58">
        <v>1</v>
      </c>
      <c r="Y43" s="58">
        <v>1</v>
      </c>
      <c r="Z43" s="58"/>
      <c r="AA43" s="58">
        <v>1</v>
      </c>
      <c r="AB43" s="58"/>
      <c r="AC43" s="58"/>
      <c r="AD43" s="58"/>
      <c r="AE43" s="58">
        <f t="shared" si="10"/>
        <v>7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4</v>
      </c>
      <c r="B44" s="57" t="s">
        <v>136</v>
      </c>
      <c r="C44" s="57" t="s">
        <v>161</v>
      </c>
      <c r="D44" s="58">
        <v>3</v>
      </c>
      <c r="E44" s="58"/>
      <c r="F44" s="58">
        <v>1</v>
      </c>
      <c r="G44" s="58">
        <v>8</v>
      </c>
      <c r="H44" s="58"/>
      <c r="I44" s="58">
        <v>1</v>
      </c>
      <c r="J44" s="58">
        <v>1</v>
      </c>
      <c r="K44" s="58"/>
      <c r="L44" s="58"/>
      <c r="M44" s="58"/>
      <c r="N44" s="58">
        <v>1</v>
      </c>
      <c r="O44" s="58">
        <f t="shared" si="9"/>
        <v>7</v>
      </c>
      <c r="P44" s="12"/>
      <c r="Q44" s="59">
        <v>24</v>
      </c>
      <c r="R44" s="57" t="s">
        <v>441</v>
      </c>
      <c r="S44" s="57" t="s">
        <v>442</v>
      </c>
      <c r="T44" s="58">
        <v>1</v>
      </c>
      <c r="U44" s="58">
        <v>1</v>
      </c>
      <c r="V44" s="58"/>
      <c r="W44" s="58">
        <v>2</v>
      </c>
      <c r="X44" s="58"/>
      <c r="Y44" s="58"/>
      <c r="Z44" s="58"/>
      <c r="AA44" s="58"/>
      <c r="AB44" s="58"/>
      <c r="AC44" s="58"/>
      <c r="AD44" s="58"/>
      <c r="AE44" s="58">
        <f t="shared" si="10"/>
        <v>5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6">
        <v>91</v>
      </c>
      <c r="B45" s="57" t="s">
        <v>402</v>
      </c>
      <c r="C45" s="57" t="s">
        <v>403</v>
      </c>
      <c r="D45" s="58">
        <v>2</v>
      </c>
      <c r="E45" s="58"/>
      <c r="F45" s="58"/>
      <c r="G45" s="58">
        <v>11</v>
      </c>
      <c r="H45" s="58">
        <v>2</v>
      </c>
      <c r="I45" s="58"/>
      <c r="J45" s="58"/>
      <c r="K45" s="58">
        <v>1</v>
      </c>
      <c r="L45" s="58"/>
      <c r="M45" s="58"/>
      <c r="N45" s="58"/>
      <c r="O45" s="58">
        <f t="shared" si="9"/>
        <v>4</v>
      </c>
      <c r="P45" s="12"/>
      <c r="Q45" s="59">
        <v>35</v>
      </c>
      <c r="R45" s="57" t="s">
        <v>394</v>
      </c>
      <c r="S45" s="57" t="s">
        <v>395</v>
      </c>
      <c r="T45" s="58"/>
      <c r="U45" s="58">
        <v>3</v>
      </c>
      <c r="V45" s="58"/>
      <c r="W45" s="58">
        <v>3</v>
      </c>
      <c r="X45" s="58">
        <v>1</v>
      </c>
      <c r="Y45" s="58">
        <v>2</v>
      </c>
      <c r="Z45" s="58">
        <v>1</v>
      </c>
      <c r="AA45" s="58"/>
      <c r="AB45" s="58"/>
      <c r="AC45" s="58"/>
      <c r="AD45" s="58"/>
      <c r="AE45" s="58">
        <f t="shared" si="10"/>
        <v>9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Beavers:    |||   All4Show: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9"/>
        <v/>
      </c>
      <c r="P46" s="12"/>
      <c r="Q46" s="59">
        <v>3</v>
      </c>
      <c r="R46" s="57" t="s">
        <v>330</v>
      </c>
      <c r="S46" s="57" t="s">
        <v>468</v>
      </c>
      <c r="T46" s="58">
        <v>2</v>
      </c>
      <c r="U46" s="58"/>
      <c r="V46" s="58"/>
      <c r="W46" s="58">
        <v>6</v>
      </c>
      <c r="X46" s="58">
        <v>2</v>
      </c>
      <c r="Y46" s="58">
        <v>1</v>
      </c>
      <c r="Z46" s="58"/>
      <c r="AA46" s="58"/>
      <c r="AB46" s="58"/>
      <c r="AC46" s="58"/>
      <c r="AD46" s="58"/>
      <c r="AE46" s="58">
        <f t="shared" si="10"/>
        <v>4</v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22" t="s">
        <v>35</v>
      </c>
      <c r="B47" s="123"/>
      <c r="C47" s="124"/>
      <c r="D47" s="58">
        <f t="shared" ref="D47:O47" si="11">SUM(D37:D46)</f>
        <v>22</v>
      </c>
      <c r="E47" s="58">
        <f t="shared" si="11"/>
        <v>4</v>
      </c>
      <c r="F47" s="58">
        <f t="shared" si="11"/>
        <v>5</v>
      </c>
      <c r="G47" s="58">
        <f t="shared" si="11"/>
        <v>48</v>
      </c>
      <c r="H47" s="58">
        <f t="shared" si="11"/>
        <v>11</v>
      </c>
      <c r="I47" s="58">
        <f t="shared" si="11"/>
        <v>6</v>
      </c>
      <c r="J47" s="58">
        <f t="shared" si="11"/>
        <v>5</v>
      </c>
      <c r="K47" s="58">
        <f t="shared" si="11"/>
        <v>8</v>
      </c>
      <c r="L47" s="58">
        <f t="shared" si="11"/>
        <v>0</v>
      </c>
      <c r="M47" s="58">
        <f t="shared" si="11"/>
        <v>0</v>
      </c>
      <c r="N47" s="58">
        <f t="shared" si="11"/>
        <v>5</v>
      </c>
      <c r="O47" s="58">
        <f t="shared" si="11"/>
        <v>61</v>
      </c>
      <c r="P47" s="15" t="s">
        <v>36</v>
      </c>
      <c r="Q47" s="122" t="s">
        <v>35</v>
      </c>
      <c r="R47" s="123"/>
      <c r="S47" s="124"/>
      <c r="T47" s="58">
        <f t="shared" ref="T47:AE47" si="12">SUM(T37:T46)</f>
        <v>8</v>
      </c>
      <c r="U47" s="58">
        <f t="shared" si="12"/>
        <v>11</v>
      </c>
      <c r="V47" s="58">
        <f t="shared" si="12"/>
        <v>1</v>
      </c>
      <c r="W47" s="58">
        <f t="shared" si="12"/>
        <v>28</v>
      </c>
      <c r="X47" s="58">
        <f t="shared" si="12"/>
        <v>10</v>
      </c>
      <c r="Y47" s="58">
        <f t="shared" si="12"/>
        <v>9</v>
      </c>
      <c r="Z47" s="58">
        <f t="shared" si="12"/>
        <v>2</v>
      </c>
      <c r="AA47" s="58">
        <f t="shared" si="12"/>
        <v>4</v>
      </c>
      <c r="AB47" s="58">
        <f t="shared" si="12"/>
        <v>0</v>
      </c>
      <c r="AC47" s="58">
        <f t="shared" si="12"/>
        <v>1</v>
      </c>
      <c r="AD47" s="58">
        <f t="shared" si="12"/>
        <v>0</v>
      </c>
      <c r="AE47" s="58">
        <f t="shared" si="12"/>
        <v>50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17" t="s">
        <v>37</v>
      </c>
      <c r="B48" s="118"/>
      <c r="C48" s="119" t="s">
        <v>38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17" t="s">
        <v>39</v>
      </c>
      <c r="B49" s="118"/>
      <c r="C49" s="119" t="s">
        <v>449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87" t="s">
        <v>261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9"/>
      <c r="P51" s="6" t="s">
        <v>82</v>
      </c>
      <c r="Q51" s="133" t="s">
        <v>222</v>
      </c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5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>
        <v>4</v>
      </c>
      <c r="B53" s="57" t="s">
        <v>274</v>
      </c>
      <c r="C53" s="57" t="s">
        <v>275</v>
      </c>
      <c r="D53" s="58">
        <v>5</v>
      </c>
      <c r="E53" s="58"/>
      <c r="F53" s="58"/>
      <c r="G53" s="58">
        <v>3</v>
      </c>
      <c r="H53" s="58">
        <v>2</v>
      </c>
      <c r="I53" s="58">
        <v>2</v>
      </c>
      <c r="J53" s="58"/>
      <c r="K53" s="58">
        <v>3</v>
      </c>
      <c r="L53" s="58"/>
      <c r="M53" s="58"/>
      <c r="N53" s="58"/>
      <c r="O53" s="58">
        <f t="shared" ref="O53:O60" si="13">IF(B53="","",(D53*2)+(E53*3)+F53*1)</f>
        <v>10</v>
      </c>
      <c r="P53" s="12"/>
      <c r="Q53" s="59">
        <v>4</v>
      </c>
      <c r="R53" s="57" t="s">
        <v>223</v>
      </c>
      <c r="S53" s="57" t="s">
        <v>71</v>
      </c>
      <c r="T53" s="58">
        <v>1</v>
      </c>
      <c r="U53" s="58"/>
      <c r="V53" s="58"/>
      <c r="W53" s="58">
        <v>3</v>
      </c>
      <c r="X53" s="58">
        <v>1</v>
      </c>
      <c r="Y53" s="58"/>
      <c r="Z53" s="58"/>
      <c r="AA53" s="58">
        <v>2</v>
      </c>
      <c r="AB53" s="58"/>
      <c r="AC53" s="58"/>
      <c r="AD53" s="58"/>
      <c r="AE53" s="58">
        <f t="shared" ref="AE53:AE62" si="14">IF(S53="","",(T53*2)+(U53*3)+V53*1)</f>
        <v>2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5</v>
      </c>
      <c r="B54" s="57" t="s">
        <v>262</v>
      </c>
      <c r="C54" s="57" t="s">
        <v>71</v>
      </c>
      <c r="D54" s="58">
        <v>2</v>
      </c>
      <c r="E54" s="58"/>
      <c r="F54" s="58">
        <v>3</v>
      </c>
      <c r="G54" s="58">
        <v>6</v>
      </c>
      <c r="H54" s="58">
        <v>1</v>
      </c>
      <c r="I54" s="58">
        <v>1</v>
      </c>
      <c r="J54" s="58"/>
      <c r="K54" s="58"/>
      <c r="L54" s="58"/>
      <c r="M54" s="58"/>
      <c r="N54" s="58">
        <v>1</v>
      </c>
      <c r="O54" s="58">
        <f t="shared" si="13"/>
        <v>7</v>
      </c>
      <c r="P54" s="12"/>
      <c r="Q54" s="59"/>
      <c r="R54" s="57"/>
      <c r="S54" s="57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 t="str">
        <f t="shared" si="14"/>
        <v/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>
        <v>12</v>
      </c>
      <c r="B55" s="57" t="s">
        <v>132</v>
      </c>
      <c r="C55" s="57" t="s">
        <v>270</v>
      </c>
      <c r="D55" s="58">
        <v>6</v>
      </c>
      <c r="E55" s="58"/>
      <c r="F55" s="58">
        <v>6</v>
      </c>
      <c r="G55" s="58">
        <v>15</v>
      </c>
      <c r="H55" s="58">
        <v>1</v>
      </c>
      <c r="I55" s="58"/>
      <c r="J55" s="58"/>
      <c r="K55" s="58">
        <v>1</v>
      </c>
      <c r="L55" s="58"/>
      <c r="M55" s="58"/>
      <c r="N55" s="58">
        <v>3</v>
      </c>
      <c r="O55" s="58">
        <f t="shared" si="13"/>
        <v>18</v>
      </c>
      <c r="P55" s="12"/>
      <c r="Q55" s="59">
        <v>12</v>
      </c>
      <c r="R55" s="57" t="s">
        <v>226</v>
      </c>
      <c r="S55" s="57" t="s">
        <v>225</v>
      </c>
      <c r="T55" s="58"/>
      <c r="U55" s="58">
        <v>2</v>
      </c>
      <c r="V55" s="58"/>
      <c r="W55" s="58">
        <v>4</v>
      </c>
      <c r="X55" s="58">
        <v>1</v>
      </c>
      <c r="Y55" s="58"/>
      <c r="Z55" s="58"/>
      <c r="AA55" s="58">
        <v>2</v>
      </c>
      <c r="AB55" s="58"/>
      <c r="AC55" s="58"/>
      <c r="AD55" s="58"/>
      <c r="AE55" s="58">
        <f t="shared" si="14"/>
        <v>6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9">
        <v>15</v>
      </c>
      <c r="B56" s="57" t="s">
        <v>24</v>
      </c>
      <c r="C56" s="57" t="s">
        <v>269</v>
      </c>
      <c r="D56" s="58">
        <v>2</v>
      </c>
      <c r="E56" s="58"/>
      <c r="F56" s="58">
        <v>1</v>
      </c>
      <c r="G56" s="58">
        <v>3</v>
      </c>
      <c r="H56" s="58">
        <v>4</v>
      </c>
      <c r="I56" s="58"/>
      <c r="J56" s="58"/>
      <c r="K56" s="58">
        <v>4</v>
      </c>
      <c r="L56" s="58"/>
      <c r="M56" s="58"/>
      <c r="N56" s="58"/>
      <c r="O56" s="58">
        <f t="shared" si="13"/>
        <v>5</v>
      </c>
      <c r="P56" s="12"/>
      <c r="Q56" s="59">
        <v>8</v>
      </c>
      <c r="R56" s="57" t="s">
        <v>160</v>
      </c>
      <c r="S56" s="57" t="s">
        <v>230</v>
      </c>
      <c r="T56" s="58">
        <v>1</v>
      </c>
      <c r="U56" s="58"/>
      <c r="V56" s="58"/>
      <c r="W56" s="58">
        <v>4</v>
      </c>
      <c r="X56" s="58"/>
      <c r="Y56" s="58"/>
      <c r="Z56" s="58"/>
      <c r="AA56" s="58"/>
      <c r="AB56" s="58"/>
      <c r="AC56" s="58"/>
      <c r="AD56" s="58"/>
      <c r="AE56" s="58">
        <f t="shared" si="14"/>
        <v>2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 t="str">
        <f t="shared" si="13"/>
        <v/>
      </c>
      <c r="P57" s="12"/>
      <c r="Q57" s="56">
        <v>13</v>
      </c>
      <c r="R57" s="57" t="s">
        <v>87</v>
      </c>
      <c r="S57" s="57" t="s">
        <v>281</v>
      </c>
      <c r="T57" s="58">
        <v>3</v>
      </c>
      <c r="U57" s="58"/>
      <c r="V57" s="58"/>
      <c r="W57" s="58">
        <v>3</v>
      </c>
      <c r="X57" s="58">
        <v>2</v>
      </c>
      <c r="Y57" s="58"/>
      <c r="Z57" s="58"/>
      <c r="AA57" s="58">
        <v>2</v>
      </c>
      <c r="AB57" s="58"/>
      <c r="AC57" s="58"/>
      <c r="AD57" s="58"/>
      <c r="AE57" s="58">
        <f t="shared" si="14"/>
        <v>6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32</v>
      </c>
      <c r="B58" s="57" t="s">
        <v>264</v>
      </c>
      <c r="C58" s="57" t="s">
        <v>263</v>
      </c>
      <c r="D58" s="58">
        <v>5</v>
      </c>
      <c r="E58" s="58"/>
      <c r="F58" s="58"/>
      <c r="G58" s="58">
        <v>3</v>
      </c>
      <c r="H58" s="58">
        <v>1</v>
      </c>
      <c r="I58" s="58"/>
      <c r="J58" s="58"/>
      <c r="K58" s="58"/>
      <c r="L58" s="58"/>
      <c r="M58" s="58"/>
      <c r="N58" s="58"/>
      <c r="O58" s="58">
        <f t="shared" si="13"/>
        <v>10</v>
      </c>
      <c r="P58" s="12"/>
      <c r="Q58" s="56"/>
      <c r="R58" s="57"/>
      <c r="S58" s="57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 t="str">
        <f t="shared" si="14"/>
        <v/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/>
      <c r="B59" s="57"/>
      <c r="C59" s="5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 t="str">
        <f t="shared" si="13"/>
        <v/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4"/>
        <v/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33" t="s">
        <v>243</v>
      </c>
      <c r="B60" s="57" t="s">
        <v>361</v>
      </c>
      <c r="C60" s="57" t="s">
        <v>362</v>
      </c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>
        <f t="shared" si="13"/>
        <v>0</v>
      </c>
      <c r="P60" s="12"/>
      <c r="Q60" s="59">
        <v>5</v>
      </c>
      <c r="R60" s="57" t="s">
        <v>58</v>
      </c>
      <c r="S60" s="57" t="s">
        <v>229</v>
      </c>
      <c r="T60" s="58">
        <v>4</v>
      </c>
      <c r="U60" s="58"/>
      <c r="V60" s="58"/>
      <c r="W60" s="58">
        <v>4</v>
      </c>
      <c r="X60" s="58">
        <v>2</v>
      </c>
      <c r="Y60" s="58">
        <v>2</v>
      </c>
      <c r="Z60" s="58"/>
      <c r="AA60" s="58">
        <v>3</v>
      </c>
      <c r="AB60" s="58"/>
      <c r="AC60" s="58">
        <v>1</v>
      </c>
      <c r="AD60" s="58"/>
      <c r="AE60" s="58">
        <f t="shared" si="14"/>
        <v>8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6">
        <v>8</v>
      </c>
      <c r="B61" s="57" t="s">
        <v>67</v>
      </c>
      <c r="C61" s="57" t="s">
        <v>22</v>
      </c>
      <c r="D61" s="58"/>
      <c r="E61" s="58"/>
      <c r="F61" s="58"/>
      <c r="G61" s="58">
        <v>2</v>
      </c>
      <c r="H61" s="58"/>
      <c r="I61" s="58"/>
      <c r="J61" s="58"/>
      <c r="K61" s="58"/>
      <c r="L61" s="58"/>
      <c r="M61" s="58"/>
      <c r="N61" s="58"/>
      <c r="O61" s="58">
        <f t="shared" ref="O61:O62" si="15">IF(C61="","",(D61*2)+(E61*3)+F61*1)</f>
        <v>0</v>
      </c>
      <c r="P61" s="12"/>
      <c r="Q61" s="56">
        <v>10</v>
      </c>
      <c r="R61" s="57" t="s">
        <v>97</v>
      </c>
      <c r="S61" s="57" t="s">
        <v>224</v>
      </c>
      <c r="T61" s="58">
        <v>2</v>
      </c>
      <c r="U61" s="58"/>
      <c r="V61" s="58"/>
      <c r="W61" s="58">
        <v>5</v>
      </c>
      <c r="X61" s="58">
        <v>2</v>
      </c>
      <c r="Y61" s="58">
        <v>1</v>
      </c>
      <c r="Z61" s="58">
        <v>1</v>
      </c>
      <c r="AA61" s="58">
        <v>5</v>
      </c>
      <c r="AB61" s="58"/>
      <c r="AC61" s="58"/>
      <c r="AD61" s="58"/>
      <c r="AE61" s="58">
        <f t="shared" si="14"/>
        <v>4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5"/>
        <v/>
      </c>
      <c r="P62" s="12"/>
      <c r="Q62" s="59">
        <v>7</v>
      </c>
      <c r="R62" s="57" t="s">
        <v>136</v>
      </c>
      <c r="S62" s="57" t="s">
        <v>228</v>
      </c>
      <c r="T62" s="58">
        <v>5</v>
      </c>
      <c r="U62" s="58">
        <v>2</v>
      </c>
      <c r="V62" s="58">
        <v>3</v>
      </c>
      <c r="W62" s="58">
        <v>5</v>
      </c>
      <c r="X62" s="58"/>
      <c r="Y62" s="58"/>
      <c r="Z62" s="58"/>
      <c r="AA62" s="58"/>
      <c r="AB62" s="58"/>
      <c r="AC62" s="58"/>
      <c r="AD62" s="58">
        <v>1</v>
      </c>
      <c r="AE62" s="58">
        <f t="shared" si="14"/>
        <v>19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Phantoms: 3P-BLK-   |||   Team Rocket: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22" t="s">
        <v>35</v>
      </c>
      <c r="B63" s="123"/>
      <c r="C63" s="124"/>
      <c r="D63" s="58">
        <f t="shared" ref="D63:O63" si="16">SUM(D53:D62)</f>
        <v>20</v>
      </c>
      <c r="E63" s="58">
        <f t="shared" si="16"/>
        <v>0</v>
      </c>
      <c r="F63" s="58">
        <f t="shared" si="16"/>
        <v>10</v>
      </c>
      <c r="G63" s="58">
        <f t="shared" si="16"/>
        <v>32</v>
      </c>
      <c r="H63" s="58">
        <f t="shared" si="16"/>
        <v>9</v>
      </c>
      <c r="I63" s="58">
        <f t="shared" si="16"/>
        <v>3</v>
      </c>
      <c r="J63" s="58">
        <f t="shared" si="16"/>
        <v>0</v>
      </c>
      <c r="K63" s="58">
        <f t="shared" si="16"/>
        <v>8</v>
      </c>
      <c r="L63" s="58">
        <f t="shared" si="16"/>
        <v>0</v>
      </c>
      <c r="M63" s="58">
        <f t="shared" si="16"/>
        <v>0</v>
      </c>
      <c r="N63" s="58">
        <f t="shared" si="16"/>
        <v>4</v>
      </c>
      <c r="O63" s="58">
        <f t="shared" si="16"/>
        <v>50</v>
      </c>
      <c r="P63" s="15" t="s">
        <v>43</v>
      </c>
      <c r="Q63" s="122" t="s">
        <v>35</v>
      </c>
      <c r="R63" s="123"/>
      <c r="S63" s="124"/>
      <c r="T63" s="58">
        <f t="shared" ref="T63:AE63" si="17">SUM(T53:T62)</f>
        <v>16</v>
      </c>
      <c r="U63" s="58">
        <f t="shared" si="17"/>
        <v>4</v>
      </c>
      <c r="V63" s="58">
        <f t="shared" si="17"/>
        <v>3</v>
      </c>
      <c r="W63" s="58">
        <f t="shared" si="17"/>
        <v>28</v>
      </c>
      <c r="X63" s="58">
        <f t="shared" si="17"/>
        <v>8</v>
      </c>
      <c r="Y63" s="58">
        <f t="shared" si="17"/>
        <v>3</v>
      </c>
      <c r="Z63" s="58">
        <f t="shared" si="17"/>
        <v>1</v>
      </c>
      <c r="AA63" s="58">
        <f t="shared" si="17"/>
        <v>14</v>
      </c>
      <c r="AB63" s="58">
        <f t="shared" si="17"/>
        <v>0</v>
      </c>
      <c r="AC63" s="58">
        <f t="shared" si="17"/>
        <v>1</v>
      </c>
      <c r="AD63" s="58">
        <f t="shared" si="17"/>
        <v>1</v>
      </c>
      <c r="AE63" s="58">
        <f t="shared" si="17"/>
        <v>47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17" t="s">
        <v>37</v>
      </c>
      <c r="B64" s="118"/>
      <c r="C64" s="119" t="s">
        <v>115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17" t="s">
        <v>39</v>
      </c>
      <c r="B65" s="118"/>
      <c r="C65" s="119" t="s">
        <v>450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78" t="s">
        <v>142</v>
      </c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80"/>
      <c r="P67" s="6" t="s">
        <v>82</v>
      </c>
      <c r="Q67" s="154" t="s">
        <v>41</v>
      </c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6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6">
        <v>32</v>
      </c>
      <c r="B69" s="57" t="s">
        <v>146</v>
      </c>
      <c r="C69" s="57" t="s">
        <v>145</v>
      </c>
      <c r="D69" s="58">
        <v>4</v>
      </c>
      <c r="E69" s="58">
        <v>5</v>
      </c>
      <c r="F69" s="58"/>
      <c r="G69" s="58">
        <v>12</v>
      </c>
      <c r="H69" s="58">
        <v>3</v>
      </c>
      <c r="I69" s="58">
        <v>1</v>
      </c>
      <c r="J69" s="58"/>
      <c r="K69" s="58">
        <v>2</v>
      </c>
      <c r="L69" s="58"/>
      <c r="M69" s="58"/>
      <c r="N69" s="58">
        <v>1</v>
      </c>
      <c r="O69" s="58">
        <f t="shared" ref="O69:O78" si="18">IF(C69="","",(D69*2)+(E69*3)+F69*1)</f>
        <v>23</v>
      </c>
      <c r="P69" s="12"/>
      <c r="Q69" s="59">
        <v>1</v>
      </c>
      <c r="R69" s="57" t="s">
        <v>176</v>
      </c>
      <c r="S69" s="57" t="s">
        <v>161</v>
      </c>
      <c r="T69" s="58">
        <v>2</v>
      </c>
      <c r="U69" s="58"/>
      <c r="V69" s="58">
        <v>4</v>
      </c>
      <c r="W69" s="58">
        <v>9</v>
      </c>
      <c r="X69" s="58">
        <v>1</v>
      </c>
      <c r="Y69" s="58">
        <v>1</v>
      </c>
      <c r="Z69" s="58"/>
      <c r="AA69" s="58"/>
      <c r="AB69" s="58"/>
      <c r="AC69" s="58"/>
      <c r="AD69" s="58"/>
      <c r="AE69" s="58">
        <f t="shared" ref="AE69:AE78" si="19">IF(S69="","",(T69*2)+(U69*3)+V69*1)</f>
        <v>8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6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 t="str">
        <f t="shared" si="18"/>
        <v/>
      </c>
      <c r="P70" s="12"/>
      <c r="Q70" s="59">
        <v>3</v>
      </c>
      <c r="R70" s="57" t="s">
        <v>50</v>
      </c>
      <c r="S70" s="57" t="s">
        <v>49</v>
      </c>
      <c r="T70" s="58">
        <v>2</v>
      </c>
      <c r="U70" s="58"/>
      <c r="V70" s="58"/>
      <c r="W70" s="58">
        <v>2</v>
      </c>
      <c r="X70" s="58">
        <v>8</v>
      </c>
      <c r="Y70" s="58">
        <v>2</v>
      </c>
      <c r="Z70" s="58"/>
      <c r="AA70" s="58">
        <v>1</v>
      </c>
      <c r="AB70" s="58"/>
      <c r="AC70" s="58"/>
      <c r="AD70" s="58"/>
      <c r="AE70" s="58">
        <f t="shared" si="19"/>
        <v>4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6">
        <v>10</v>
      </c>
      <c r="B71" s="57" t="s">
        <v>144</v>
      </c>
      <c r="C71" s="57" t="s">
        <v>143</v>
      </c>
      <c r="D71" s="58">
        <v>1</v>
      </c>
      <c r="E71" s="58"/>
      <c r="F71" s="58"/>
      <c r="G71" s="58">
        <v>1</v>
      </c>
      <c r="H71" s="58">
        <v>4</v>
      </c>
      <c r="I71" s="58">
        <v>3</v>
      </c>
      <c r="J71" s="58"/>
      <c r="K71" s="58">
        <v>1</v>
      </c>
      <c r="L71" s="58"/>
      <c r="M71" s="58"/>
      <c r="N71" s="58"/>
      <c r="O71" s="58">
        <f t="shared" si="18"/>
        <v>2</v>
      </c>
      <c r="P71" s="12"/>
      <c r="Q71" s="56">
        <v>5</v>
      </c>
      <c r="R71" s="57" t="s">
        <v>52</v>
      </c>
      <c r="S71" s="57" t="s">
        <v>51</v>
      </c>
      <c r="T71" s="58">
        <v>6</v>
      </c>
      <c r="U71" s="58"/>
      <c r="V71" s="58"/>
      <c r="W71" s="58">
        <v>3</v>
      </c>
      <c r="X71" s="58">
        <v>1</v>
      </c>
      <c r="Y71" s="58"/>
      <c r="Z71" s="58"/>
      <c r="AA71" s="58"/>
      <c r="AB71" s="58"/>
      <c r="AC71" s="58"/>
      <c r="AD71" s="58"/>
      <c r="AE71" s="58">
        <f t="shared" si="19"/>
        <v>12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6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 t="str">
        <f t="shared" si="18"/>
        <v/>
      </c>
      <c r="P72" s="12"/>
      <c r="Q72" s="56">
        <v>13</v>
      </c>
      <c r="R72" s="57" t="s">
        <v>250</v>
      </c>
      <c r="S72" s="57" t="s">
        <v>249</v>
      </c>
      <c r="T72" s="58">
        <v>4</v>
      </c>
      <c r="U72" s="58"/>
      <c r="V72" s="58"/>
      <c r="W72" s="58">
        <v>6</v>
      </c>
      <c r="X72" s="58">
        <v>1</v>
      </c>
      <c r="Y72" s="58"/>
      <c r="Z72" s="58"/>
      <c r="AA72" s="58"/>
      <c r="AB72" s="58"/>
      <c r="AC72" s="58"/>
      <c r="AD72" s="58"/>
      <c r="AE72" s="58">
        <f t="shared" si="19"/>
        <v>8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6">
        <v>15</v>
      </c>
      <c r="B73" s="57" t="s">
        <v>152</v>
      </c>
      <c r="C73" s="57" t="s">
        <v>151</v>
      </c>
      <c r="D73" s="58"/>
      <c r="E73" s="58">
        <v>1</v>
      </c>
      <c r="F73" s="58"/>
      <c r="G73" s="58">
        <v>3</v>
      </c>
      <c r="H73" s="58">
        <v>4</v>
      </c>
      <c r="I73" s="58"/>
      <c r="J73" s="58"/>
      <c r="K73" s="58">
        <v>3</v>
      </c>
      <c r="L73" s="58"/>
      <c r="M73" s="58"/>
      <c r="N73" s="58"/>
      <c r="O73" s="58">
        <f t="shared" si="18"/>
        <v>3</v>
      </c>
      <c r="P73" s="12"/>
      <c r="Q73" s="59">
        <v>21</v>
      </c>
      <c r="R73" s="57" t="s">
        <v>56</v>
      </c>
      <c r="S73" s="57" t="s">
        <v>55</v>
      </c>
      <c r="T73" s="58">
        <v>5</v>
      </c>
      <c r="U73" s="58">
        <v>3</v>
      </c>
      <c r="V73" s="58"/>
      <c r="W73" s="58">
        <v>2</v>
      </c>
      <c r="X73" s="58">
        <v>4</v>
      </c>
      <c r="Y73" s="58"/>
      <c r="Z73" s="58"/>
      <c r="AA73" s="58">
        <v>1</v>
      </c>
      <c r="AB73" s="58"/>
      <c r="AC73" s="58"/>
      <c r="AD73" s="58">
        <v>2</v>
      </c>
      <c r="AE73" s="58">
        <f t="shared" si="19"/>
        <v>19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23</v>
      </c>
      <c r="B74" s="57" t="s">
        <v>156</v>
      </c>
      <c r="C74" s="57" t="s">
        <v>157</v>
      </c>
      <c r="D74" s="58"/>
      <c r="E74" s="58">
        <v>4</v>
      </c>
      <c r="F74" s="58"/>
      <c r="G74" s="58">
        <v>9</v>
      </c>
      <c r="H74" s="58">
        <v>3</v>
      </c>
      <c r="I74" s="58"/>
      <c r="J74" s="58"/>
      <c r="K74" s="58">
        <v>4</v>
      </c>
      <c r="L74" s="58"/>
      <c r="M74" s="58"/>
      <c r="N74" s="58"/>
      <c r="O74" s="58">
        <f t="shared" si="18"/>
        <v>12</v>
      </c>
      <c r="P74" s="12"/>
      <c r="Q74" s="59">
        <v>25</v>
      </c>
      <c r="R74" s="57" t="s">
        <v>63</v>
      </c>
      <c r="S74" s="57" t="s">
        <v>62</v>
      </c>
      <c r="T74" s="58"/>
      <c r="U74" s="58">
        <v>1</v>
      </c>
      <c r="V74" s="58"/>
      <c r="W74" s="58">
        <v>6</v>
      </c>
      <c r="X74" s="58">
        <v>3</v>
      </c>
      <c r="Y74" s="58"/>
      <c r="Z74" s="58"/>
      <c r="AA74" s="58">
        <v>2</v>
      </c>
      <c r="AB74" s="58"/>
      <c r="AC74" s="58"/>
      <c r="AD74" s="58"/>
      <c r="AE74" s="58">
        <f t="shared" si="19"/>
        <v>3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32</v>
      </c>
      <c r="B75" s="57" t="s">
        <v>150</v>
      </c>
      <c r="C75" s="57" t="s">
        <v>149</v>
      </c>
      <c r="D75" s="58">
        <v>3</v>
      </c>
      <c r="E75" s="58">
        <v>3</v>
      </c>
      <c r="F75" s="58">
        <v>2</v>
      </c>
      <c r="G75" s="58">
        <v>2</v>
      </c>
      <c r="H75" s="58">
        <v>2</v>
      </c>
      <c r="I75" s="58">
        <v>4</v>
      </c>
      <c r="J75" s="58"/>
      <c r="K75" s="58"/>
      <c r="L75" s="58"/>
      <c r="M75" s="58"/>
      <c r="N75" s="58">
        <v>2</v>
      </c>
      <c r="O75" s="58">
        <f t="shared" si="18"/>
        <v>17</v>
      </c>
      <c r="P75" s="12"/>
      <c r="Q75" s="59">
        <v>35</v>
      </c>
      <c r="R75" s="57" t="s">
        <v>67</v>
      </c>
      <c r="S75" s="57" t="s">
        <v>66</v>
      </c>
      <c r="T75" s="58"/>
      <c r="U75" s="58">
        <v>1</v>
      </c>
      <c r="V75" s="58"/>
      <c r="W75" s="58">
        <v>5</v>
      </c>
      <c r="X75" s="58"/>
      <c r="Y75" s="58"/>
      <c r="Z75" s="58"/>
      <c r="AA75" s="58">
        <v>2</v>
      </c>
      <c r="AB75" s="58"/>
      <c r="AC75" s="58"/>
      <c r="AD75" s="58"/>
      <c r="AE75" s="58">
        <f t="shared" si="19"/>
        <v>3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41</v>
      </c>
      <c r="B76" s="57" t="s">
        <v>148</v>
      </c>
      <c r="C76" s="57" t="s">
        <v>147</v>
      </c>
      <c r="D76" s="58">
        <v>3</v>
      </c>
      <c r="E76" s="58">
        <v>3</v>
      </c>
      <c r="F76" s="58"/>
      <c r="G76" s="58">
        <v>3</v>
      </c>
      <c r="H76" s="58">
        <v>3</v>
      </c>
      <c r="I76" s="58">
        <v>1</v>
      </c>
      <c r="J76" s="58"/>
      <c r="K76" s="58"/>
      <c r="L76" s="58"/>
      <c r="M76" s="58"/>
      <c r="N76" s="58"/>
      <c r="O76" s="58">
        <f t="shared" si="18"/>
        <v>15</v>
      </c>
      <c r="P76" s="12"/>
      <c r="Q76" s="56">
        <v>36</v>
      </c>
      <c r="R76" s="57" t="s">
        <v>60</v>
      </c>
      <c r="S76" s="57" t="s">
        <v>59</v>
      </c>
      <c r="T76" s="58">
        <v>1</v>
      </c>
      <c r="U76" s="58"/>
      <c r="V76" s="58"/>
      <c r="W76" s="58">
        <v>2</v>
      </c>
      <c r="X76" s="58"/>
      <c r="Y76" s="58">
        <v>2</v>
      </c>
      <c r="Z76" s="58"/>
      <c r="AA76" s="58">
        <v>2</v>
      </c>
      <c r="AB76" s="58"/>
      <c r="AC76" s="58"/>
      <c r="AD76" s="58"/>
      <c r="AE76" s="58">
        <f t="shared" si="19"/>
        <v>2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18"/>
        <v/>
      </c>
      <c r="P77" s="12"/>
      <c r="Q77" s="56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19"/>
        <v/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8"/>
        <v/>
      </c>
      <c r="P78" s="12"/>
      <c r="Q78" s="59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19"/>
        <v/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22" t="s">
        <v>35</v>
      </c>
      <c r="B79" s="123"/>
      <c r="C79" s="124"/>
      <c r="D79" s="58">
        <f t="shared" ref="D79:O79" si="20">SUM(D69:D78)</f>
        <v>11</v>
      </c>
      <c r="E79" s="58">
        <f t="shared" si="20"/>
        <v>16</v>
      </c>
      <c r="F79" s="58">
        <f t="shared" si="20"/>
        <v>2</v>
      </c>
      <c r="G79" s="58">
        <f t="shared" si="20"/>
        <v>30</v>
      </c>
      <c r="H79" s="58">
        <f t="shared" si="20"/>
        <v>19</v>
      </c>
      <c r="I79" s="58">
        <f t="shared" si="20"/>
        <v>9</v>
      </c>
      <c r="J79" s="58">
        <f t="shared" si="20"/>
        <v>0</v>
      </c>
      <c r="K79" s="58">
        <f t="shared" si="20"/>
        <v>10</v>
      </c>
      <c r="L79" s="58">
        <f t="shared" si="20"/>
        <v>0</v>
      </c>
      <c r="M79" s="58">
        <f t="shared" si="20"/>
        <v>0</v>
      </c>
      <c r="N79" s="58">
        <f t="shared" si="20"/>
        <v>3</v>
      </c>
      <c r="O79" s="58">
        <f t="shared" si="20"/>
        <v>72</v>
      </c>
      <c r="P79" s="15" t="s">
        <v>36</v>
      </c>
      <c r="Q79" s="122" t="s">
        <v>35</v>
      </c>
      <c r="R79" s="123"/>
      <c r="S79" s="124"/>
      <c r="T79" s="58">
        <f t="shared" ref="T79:AE79" si="21">SUM(T69:T78)</f>
        <v>20</v>
      </c>
      <c r="U79" s="58">
        <f t="shared" si="21"/>
        <v>5</v>
      </c>
      <c r="V79" s="58">
        <f t="shared" si="21"/>
        <v>4</v>
      </c>
      <c r="W79" s="58">
        <f t="shared" si="21"/>
        <v>35</v>
      </c>
      <c r="X79" s="58">
        <f t="shared" si="21"/>
        <v>18</v>
      </c>
      <c r="Y79" s="58">
        <f t="shared" si="21"/>
        <v>5</v>
      </c>
      <c r="Z79" s="58">
        <f t="shared" si="21"/>
        <v>0</v>
      </c>
      <c r="AA79" s="58">
        <f t="shared" si="21"/>
        <v>8</v>
      </c>
      <c r="AB79" s="58">
        <f t="shared" si="21"/>
        <v>0</v>
      </c>
      <c r="AC79" s="58">
        <f t="shared" si="21"/>
        <v>0</v>
      </c>
      <c r="AD79" s="58">
        <f t="shared" si="21"/>
        <v>2</v>
      </c>
      <c r="AE79" s="58">
        <f t="shared" si="21"/>
        <v>59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Yvng Kings: BLK-   |||   HBW Cannons: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17" t="s">
        <v>37</v>
      </c>
      <c r="B80" s="118"/>
      <c r="C80" s="119" t="s">
        <v>80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17" t="s">
        <v>39</v>
      </c>
      <c r="B81" s="118"/>
      <c r="C81" s="119" t="s">
        <v>451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66" t="s">
        <v>3</v>
      </c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8"/>
      <c r="P83" s="6" t="s">
        <v>82</v>
      </c>
      <c r="Q83" s="175" t="s">
        <v>38</v>
      </c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7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21</v>
      </c>
      <c r="B85" s="57" t="s">
        <v>110</v>
      </c>
      <c r="C85" s="57" t="s">
        <v>27</v>
      </c>
      <c r="D85" s="58">
        <v>2</v>
      </c>
      <c r="E85" s="58"/>
      <c r="F85" s="58"/>
      <c r="G85" s="58">
        <v>4</v>
      </c>
      <c r="H85" s="58">
        <v>2</v>
      </c>
      <c r="I85" s="58"/>
      <c r="J85" s="58"/>
      <c r="K85" s="58">
        <v>1</v>
      </c>
      <c r="L85" s="58"/>
      <c r="M85" s="58"/>
      <c r="N85" s="58"/>
      <c r="O85" s="58">
        <f t="shared" ref="O85:O94" si="22">IF(C85="","",(D85*2)+(E85*3)+F85*1)</f>
        <v>4</v>
      </c>
      <c r="P85" s="12"/>
      <c r="Q85" s="56">
        <v>3</v>
      </c>
      <c r="R85" s="57" t="s">
        <v>98</v>
      </c>
      <c r="S85" s="57" t="s">
        <v>292</v>
      </c>
      <c r="T85" s="58"/>
      <c r="U85" s="58">
        <v>1</v>
      </c>
      <c r="V85" s="58"/>
      <c r="W85" s="58">
        <v>7</v>
      </c>
      <c r="X85" s="58">
        <v>4</v>
      </c>
      <c r="Y85" s="58">
        <v>1</v>
      </c>
      <c r="Z85" s="58"/>
      <c r="AA85" s="58"/>
      <c r="AB85" s="58"/>
      <c r="AC85" s="58"/>
      <c r="AD85" s="58"/>
      <c r="AE85" s="58">
        <f t="shared" ref="AE85:AE93" si="23">IF(R85="","",(T85*2)+(U85*3)+V85*1)</f>
        <v>3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12</v>
      </c>
      <c r="B86" s="57" t="s">
        <v>26</v>
      </c>
      <c r="C86" s="57" t="s">
        <v>25</v>
      </c>
      <c r="D86" s="58">
        <v>4</v>
      </c>
      <c r="E86" s="58">
        <v>4</v>
      </c>
      <c r="F86" s="58"/>
      <c r="G86" s="58">
        <v>4</v>
      </c>
      <c r="H86" s="58">
        <v>3</v>
      </c>
      <c r="I86" s="58">
        <v>1</v>
      </c>
      <c r="J86" s="58">
        <v>1</v>
      </c>
      <c r="K86" s="58"/>
      <c r="L86" s="58"/>
      <c r="M86" s="58"/>
      <c r="N86" s="58"/>
      <c r="O86" s="58">
        <f t="shared" si="22"/>
        <v>20</v>
      </c>
      <c r="P86" s="12"/>
      <c r="Q86" s="59">
        <v>4</v>
      </c>
      <c r="R86" s="57" t="s">
        <v>132</v>
      </c>
      <c r="S86" s="57" t="s">
        <v>190</v>
      </c>
      <c r="T86" s="58">
        <v>2</v>
      </c>
      <c r="U86" s="58">
        <v>1</v>
      </c>
      <c r="V86" s="58">
        <v>1</v>
      </c>
      <c r="W86" s="58"/>
      <c r="X86" s="58"/>
      <c r="Y86" s="58"/>
      <c r="Z86" s="58"/>
      <c r="AA86" s="58">
        <v>2</v>
      </c>
      <c r="AB86" s="58"/>
      <c r="AC86" s="58"/>
      <c r="AD86" s="58"/>
      <c r="AE86" s="58">
        <f t="shared" si="23"/>
        <v>8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14" t="s">
        <v>240</v>
      </c>
      <c r="B87" s="57" t="s">
        <v>34</v>
      </c>
      <c r="C87" s="57" t="s">
        <v>33</v>
      </c>
      <c r="D87" s="58">
        <v>5</v>
      </c>
      <c r="E87" s="58"/>
      <c r="F87" s="58"/>
      <c r="G87" s="58">
        <v>3</v>
      </c>
      <c r="H87" s="58">
        <v>1</v>
      </c>
      <c r="I87" s="58">
        <v>2</v>
      </c>
      <c r="J87" s="58">
        <v>1</v>
      </c>
      <c r="K87" s="58">
        <v>3</v>
      </c>
      <c r="L87" s="58"/>
      <c r="M87" s="58"/>
      <c r="N87" s="58"/>
      <c r="O87" s="58">
        <f t="shared" si="22"/>
        <v>10</v>
      </c>
      <c r="P87" s="12"/>
      <c r="Q87" s="59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3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>
        <v>7</v>
      </c>
      <c r="B88" s="57" t="s">
        <v>32</v>
      </c>
      <c r="C88" s="57" t="s">
        <v>22</v>
      </c>
      <c r="D88" s="58">
        <v>1</v>
      </c>
      <c r="E88" s="58"/>
      <c r="F88" s="58"/>
      <c r="G88" s="58">
        <v>1</v>
      </c>
      <c r="H88" s="58">
        <v>1</v>
      </c>
      <c r="I88" s="58">
        <v>4</v>
      </c>
      <c r="J88" s="58"/>
      <c r="K88" s="58">
        <v>1</v>
      </c>
      <c r="L88" s="58"/>
      <c r="M88" s="58"/>
      <c r="N88" s="58"/>
      <c r="O88" s="58">
        <f t="shared" si="22"/>
        <v>2</v>
      </c>
      <c r="P88" s="12"/>
      <c r="Q88" s="59">
        <v>20</v>
      </c>
      <c r="R88" s="57" t="s">
        <v>85</v>
      </c>
      <c r="S88" s="57" t="s">
        <v>84</v>
      </c>
      <c r="T88" s="58"/>
      <c r="U88" s="58">
        <v>1</v>
      </c>
      <c r="V88" s="58"/>
      <c r="W88" s="58">
        <v>3</v>
      </c>
      <c r="X88" s="58">
        <v>1</v>
      </c>
      <c r="Y88" s="58"/>
      <c r="Z88" s="58"/>
      <c r="AA88" s="58"/>
      <c r="AB88" s="58"/>
      <c r="AC88" s="58"/>
      <c r="AD88" s="58"/>
      <c r="AE88" s="58">
        <f t="shared" si="23"/>
        <v>3</v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2"/>
        <v/>
      </c>
      <c r="P89" s="12"/>
      <c r="Q89" s="59">
        <v>21</v>
      </c>
      <c r="R89" s="57" t="s">
        <v>87</v>
      </c>
      <c r="S89" s="57" t="s">
        <v>86</v>
      </c>
      <c r="T89" s="58">
        <v>1</v>
      </c>
      <c r="U89" s="58"/>
      <c r="V89" s="58"/>
      <c r="W89" s="58">
        <v>2</v>
      </c>
      <c r="X89" s="58">
        <v>4</v>
      </c>
      <c r="Y89" s="58">
        <v>3</v>
      </c>
      <c r="Z89" s="58"/>
      <c r="AA89" s="58">
        <v>1</v>
      </c>
      <c r="AB89" s="58"/>
      <c r="AC89" s="58"/>
      <c r="AD89" s="58">
        <v>1</v>
      </c>
      <c r="AE89" s="58">
        <f t="shared" si="23"/>
        <v>2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>
        <v>33</v>
      </c>
      <c r="B90" s="57" t="s">
        <v>168</v>
      </c>
      <c r="C90" s="57" t="s">
        <v>167</v>
      </c>
      <c r="D90" s="58">
        <v>4</v>
      </c>
      <c r="E90" s="58"/>
      <c r="F90" s="58"/>
      <c r="G90" s="58">
        <v>8</v>
      </c>
      <c r="H90" s="58">
        <v>1</v>
      </c>
      <c r="I90" s="58">
        <v>2</v>
      </c>
      <c r="J90" s="58"/>
      <c r="K90" s="58">
        <v>3</v>
      </c>
      <c r="L90" s="58"/>
      <c r="M90" s="58"/>
      <c r="N90" s="58"/>
      <c r="O90" s="58">
        <f t="shared" si="22"/>
        <v>8</v>
      </c>
      <c r="P90" s="12"/>
      <c r="Q90" s="59">
        <v>23</v>
      </c>
      <c r="R90" s="57" t="s">
        <v>91</v>
      </c>
      <c r="S90" s="57" t="s">
        <v>90</v>
      </c>
      <c r="T90" s="58">
        <v>1</v>
      </c>
      <c r="U90" s="58">
        <v>6</v>
      </c>
      <c r="V90" s="58"/>
      <c r="W90" s="58">
        <v>7</v>
      </c>
      <c r="X90" s="58">
        <v>2</v>
      </c>
      <c r="Y90" s="58"/>
      <c r="Z90" s="58"/>
      <c r="AA90" s="58"/>
      <c r="AB90" s="58"/>
      <c r="AC90" s="58"/>
      <c r="AD90" s="58">
        <v>3</v>
      </c>
      <c r="AE90" s="58">
        <f t="shared" si="23"/>
        <v>20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2"/>
        <v/>
      </c>
      <c r="P91" s="12"/>
      <c r="Q91" s="59">
        <v>33</v>
      </c>
      <c r="R91" s="57" t="s">
        <v>93</v>
      </c>
      <c r="S91" s="57" t="s">
        <v>92</v>
      </c>
      <c r="T91" s="58">
        <v>4</v>
      </c>
      <c r="U91" s="58"/>
      <c r="V91" s="58">
        <v>1</v>
      </c>
      <c r="W91" s="58">
        <v>11</v>
      </c>
      <c r="X91" s="58"/>
      <c r="Y91" s="58">
        <v>1</v>
      </c>
      <c r="Z91" s="58">
        <v>3</v>
      </c>
      <c r="AA91" s="58">
        <v>1</v>
      </c>
      <c r="AB91" s="58"/>
      <c r="AC91" s="58"/>
      <c r="AD91" s="58">
        <v>1</v>
      </c>
      <c r="AE91" s="58">
        <f t="shared" si="23"/>
        <v>9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 t="str">
        <f t="shared" si="22"/>
        <v/>
      </c>
      <c r="P92" s="12"/>
      <c r="Q92" s="59"/>
      <c r="R92" s="57"/>
      <c r="S92" s="57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 t="str">
        <f t="shared" si="23"/>
        <v/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9">
        <v>66</v>
      </c>
      <c r="B93" s="57" t="s">
        <v>58</v>
      </c>
      <c r="C93" s="57" t="s">
        <v>443</v>
      </c>
      <c r="D93" s="58">
        <v>1</v>
      </c>
      <c r="E93" s="58"/>
      <c r="F93" s="58"/>
      <c r="G93" s="58">
        <v>2</v>
      </c>
      <c r="H93" s="58">
        <v>2</v>
      </c>
      <c r="I93" s="58">
        <v>1</v>
      </c>
      <c r="J93" s="58"/>
      <c r="K93" s="58"/>
      <c r="L93" s="58"/>
      <c r="M93" s="58"/>
      <c r="N93" s="58"/>
      <c r="O93" s="58">
        <f t="shared" si="22"/>
        <v>2</v>
      </c>
      <c r="P93" s="12"/>
      <c r="Q93" s="59">
        <v>2</v>
      </c>
      <c r="R93" s="57" t="s">
        <v>252</v>
      </c>
      <c r="S93" s="57" t="s">
        <v>251</v>
      </c>
      <c r="T93" s="58">
        <v>5</v>
      </c>
      <c r="U93" s="58"/>
      <c r="V93" s="58"/>
      <c r="W93" s="58">
        <v>1</v>
      </c>
      <c r="X93" s="58">
        <v>2</v>
      </c>
      <c r="Y93" s="58"/>
      <c r="Z93" s="58">
        <v>1</v>
      </c>
      <c r="AA93" s="58"/>
      <c r="AB93" s="58"/>
      <c r="AC93" s="58"/>
      <c r="AD93" s="58"/>
      <c r="AE93" s="58">
        <f t="shared" si="23"/>
        <v>10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2"/>
        <v/>
      </c>
      <c r="P94" s="12"/>
      <c r="Q94" s="56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4">IF(S94="","",(T94*2)+(U94*3)+V94*1)</f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22" t="s">
        <v>35</v>
      </c>
      <c r="B95" s="123"/>
      <c r="C95" s="124"/>
      <c r="D95" s="58">
        <f t="shared" ref="D95:O95" si="25">SUM(D85:D94)</f>
        <v>17</v>
      </c>
      <c r="E95" s="58">
        <f t="shared" si="25"/>
        <v>4</v>
      </c>
      <c r="F95" s="58">
        <f t="shared" si="25"/>
        <v>0</v>
      </c>
      <c r="G95" s="58">
        <f t="shared" si="25"/>
        <v>22</v>
      </c>
      <c r="H95" s="58">
        <f t="shared" si="25"/>
        <v>10</v>
      </c>
      <c r="I95" s="58">
        <f t="shared" si="25"/>
        <v>10</v>
      </c>
      <c r="J95" s="58">
        <f t="shared" si="25"/>
        <v>2</v>
      </c>
      <c r="K95" s="58">
        <f t="shared" si="25"/>
        <v>8</v>
      </c>
      <c r="L95" s="58">
        <f t="shared" si="25"/>
        <v>0</v>
      </c>
      <c r="M95" s="58">
        <f t="shared" si="25"/>
        <v>0</v>
      </c>
      <c r="N95" s="58">
        <f t="shared" si="25"/>
        <v>0</v>
      </c>
      <c r="O95" s="58">
        <f t="shared" si="25"/>
        <v>46</v>
      </c>
      <c r="P95" s="15" t="s">
        <v>36</v>
      </c>
      <c r="Q95" s="122" t="s">
        <v>35</v>
      </c>
      <c r="R95" s="123"/>
      <c r="S95" s="124"/>
      <c r="T95" s="58">
        <f t="shared" ref="T95:AE95" si="26">SUM(T85:T94)</f>
        <v>13</v>
      </c>
      <c r="U95" s="58">
        <f t="shared" si="26"/>
        <v>9</v>
      </c>
      <c r="V95" s="58">
        <f t="shared" si="26"/>
        <v>2</v>
      </c>
      <c r="W95" s="58">
        <f t="shared" si="26"/>
        <v>31</v>
      </c>
      <c r="X95" s="58">
        <f t="shared" si="26"/>
        <v>13</v>
      </c>
      <c r="Y95" s="58">
        <f t="shared" si="26"/>
        <v>5</v>
      </c>
      <c r="Z95" s="58">
        <f t="shared" si="26"/>
        <v>4</v>
      </c>
      <c r="AA95" s="58">
        <f t="shared" si="26"/>
        <v>4</v>
      </c>
      <c r="AB95" s="58">
        <f t="shared" si="26"/>
        <v>0</v>
      </c>
      <c r="AC95" s="58">
        <f t="shared" si="26"/>
        <v>0</v>
      </c>
      <c r="AD95" s="58">
        <f t="shared" si="26"/>
        <v>5</v>
      </c>
      <c r="AE95" s="58">
        <f t="shared" si="26"/>
        <v>55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Spartans: FT-   |||   Hornets: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17" t="s">
        <v>37</v>
      </c>
      <c r="B96" s="118"/>
      <c r="C96" s="119" t="s">
        <v>189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17" t="s">
        <v>39</v>
      </c>
      <c r="B97" s="118"/>
      <c r="C97" s="119" t="s">
        <v>449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51" t="s">
        <v>81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3"/>
      <c r="P99" s="6" t="s">
        <v>114</v>
      </c>
      <c r="Q99" s="145" t="s">
        <v>174</v>
      </c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7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9">
        <v>1</v>
      </c>
      <c r="B101" s="57" t="s">
        <v>76</v>
      </c>
      <c r="C101" s="57" t="s">
        <v>83</v>
      </c>
      <c r="D101" s="58">
        <v>5</v>
      </c>
      <c r="E101" s="58"/>
      <c r="F101" s="58"/>
      <c r="G101" s="58">
        <v>6</v>
      </c>
      <c r="H101" s="58">
        <v>1</v>
      </c>
      <c r="I101" s="58"/>
      <c r="J101" s="58"/>
      <c r="K101" s="58"/>
      <c r="L101" s="58"/>
      <c r="M101" s="58"/>
      <c r="N101" s="58"/>
      <c r="O101" s="58">
        <f t="shared" ref="O101:O110" si="27">IF(C101="","",(D101*2)+(E101*3)+F101*1)</f>
        <v>10</v>
      </c>
      <c r="P101" s="12"/>
      <c r="Q101" s="59"/>
      <c r="R101" s="57"/>
      <c r="S101" s="57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 t="str">
        <f t="shared" ref="AE101:AE110" si="28">IF(S101="","",(T101*2)+(U101*3)+V101*1)</f>
        <v/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6">
        <v>5</v>
      </c>
      <c r="B102" s="57" t="s">
        <v>181</v>
      </c>
      <c r="C102" s="57" t="s">
        <v>180</v>
      </c>
      <c r="D102" s="58"/>
      <c r="E102" s="58">
        <v>1</v>
      </c>
      <c r="F102" s="58"/>
      <c r="G102" s="58">
        <v>5</v>
      </c>
      <c r="H102" s="58">
        <v>2</v>
      </c>
      <c r="I102" s="58">
        <v>2</v>
      </c>
      <c r="J102" s="58"/>
      <c r="K102" s="58">
        <v>1</v>
      </c>
      <c r="L102" s="58"/>
      <c r="M102" s="58"/>
      <c r="N102" s="58"/>
      <c r="O102" s="58">
        <f t="shared" si="27"/>
        <v>3</v>
      </c>
      <c r="P102" s="12"/>
      <c r="Q102" s="59">
        <v>7</v>
      </c>
      <c r="R102" s="57" t="s">
        <v>100</v>
      </c>
      <c r="S102" s="57" t="s">
        <v>203</v>
      </c>
      <c r="T102" s="58">
        <v>2</v>
      </c>
      <c r="U102" s="58">
        <v>2</v>
      </c>
      <c r="V102" s="58">
        <v>2</v>
      </c>
      <c r="W102" s="58">
        <v>8</v>
      </c>
      <c r="X102" s="58">
        <v>3</v>
      </c>
      <c r="Y102" s="58"/>
      <c r="Z102" s="58"/>
      <c r="AA102" s="58"/>
      <c r="AB102" s="58"/>
      <c r="AC102" s="58"/>
      <c r="AD102" s="58"/>
      <c r="AE102" s="58">
        <f t="shared" si="28"/>
        <v>12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6">
        <v>11</v>
      </c>
      <c r="B103" s="57" t="s">
        <v>89</v>
      </c>
      <c r="C103" s="57" t="s">
        <v>88</v>
      </c>
      <c r="D103" s="58">
        <v>2</v>
      </c>
      <c r="E103" s="58"/>
      <c r="F103" s="58"/>
      <c r="G103" s="58">
        <v>2</v>
      </c>
      <c r="H103" s="58">
        <v>1</v>
      </c>
      <c r="I103" s="58">
        <v>4</v>
      </c>
      <c r="J103" s="58"/>
      <c r="K103" s="58"/>
      <c r="L103" s="58"/>
      <c r="M103" s="58"/>
      <c r="N103" s="58"/>
      <c r="O103" s="58">
        <f t="shared" si="27"/>
        <v>4</v>
      </c>
      <c r="P103" s="12"/>
      <c r="Q103" s="59">
        <v>8</v>
      </c>
      <c r="R103" s="57" t="s">
        <v>194</v>
      </c>
      <c r="S103" s="57" t="s">
        <v>29</v>
      </c>
      <c r="T103" s="58">
        <v>5</v>
      </c>
      <c r="U103" s="58">
        <v>1</v>
      </c>
      <c r="V103" s="58">
        <v>1</v>
      </c>
      <c r="W103" s="58">
        <v>16</v>
      </c>
      <c r="X103" s="58">
        <v>1</v>
      </c>
      <c r="Y103" s="58">
        <v>3</v>
      </c>
      <c r="Z103" s="58">
        <v>1</v>
      </c>
      <c r="AA103" s="58">
        <v>1</v>
      </c>
      <c r="AB103" s="58"/>
      <c r="AC103" s="58"/>
      <c r="AD103" s="58">
        <v>2</v>
      </c>
      <c r="AE103" s="58">
        <f t="shared" si="28"/>
        <v>14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9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27"/>
        <v/>
      </c>
      <c r="P104" s="12"/>
      <c r="Q104" s="59">
        <v>9</v>
      </c>
      <c r="R104" s="57" t="s">
        <v>196</v>
      </c>
      <c r="S104" s="57" t="s">
        <v>195</v>
      </c>
      <c r="T104" s="58">
        <v>2</v>
      </c>
      <c r="U104" s="58">
        <v>1</v>
      </c>
      <c r="V104" s="58">
        <v>2</v>
      </c>
      <c r="W104" s="58"/>
      <c r="X104" s="58">
        <v>4</v>
      </c>
      <c r="Y104" s="58">
        <v>2</v>
      </c>
      <c r="Z104" s="58">
        <v>1</v>
      </c>
      <c r="AA104" s="58">
        <v>1</v>
      </c>
      <c r="AB104" s="58"/>
      <c r="AC104" s="58"/>
      <c r="AD104" s="58"/>
      <c r="AE104" s="58">
        <f t="shared" si="28"/>
        <v>9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 t="str">
        <f t="shared" si="27"/>
        <v/>
      </c>
      <c r="P105" s="12"/>
      <c r="Q105" s="56">
        <v>11</v>
      </c>
      <c r="R105" s="57" t="s">
        <v>205</v>
      </c>
      <c r="S105" s="57" t="s">
        <v>204</v>
      </c>
      <c r="T105" s="58">
        <v>2</v>
      </c>
      <c r="U105" s="58"/>
      <c r="V105" s="58">
        <v>3</v>
      </c>
      <c r="W105" s="58">
        <v>3</v>
      </c>
      <c r="X105" s="58">
        <v>3</v>
      </c>
      <c r="Y105" s="58"/>
      <c r="Z105" s="58"/>
      <c r="AA105" s="58">
        <v>1</v>
      </c>
      <c r="AB105" s="58"/>
      <c r="AC105" s="58">
        <v>1</v>
      </c>
      <c r="AD105" s="58"/>
      <c r="AE105" s="58">
        <f t="shared" si="28"/>
        <v>7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21</v>
      </c>
      <c r="B106" s="57" t="s">
        <v>184</v>
      </c>
      <c r="C106" s="57" t="s">
        <v>183</v>
      </c>
      <c r="D106" s="58">
        <v>2</v>
      </c>
      <c r="E106" s="58"/>
      <c r="F106" s="58"/>
      <c r="G106" s="58">
        <v>11</v>
      </c>
      <c r="H106" s="58"/>
      <c r="I106" s="58"/>
      <c r="J106" s="58">
        <v>1</v>
      </c>
      <c r="K106" s="58">
        <v>1</v>
      </c>
      <c r="L106" s="58"/>
      <c r="M106" s="58"/>
      <c r="N106" s="58">
        <v>1</v>
      </c>
      <c r="O106" s="58">
        <f t="shared" si="27"/>
        <v>4</v>
      </c>
      <c r="P106" s="12"/>
      <c r="Q106" s="59"/>
      <c r="R106" s="57"/>
      <c r="S106" s="57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 t="str">
        <f t="shared" si="28"/>
        <v/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>
        <v>24</v>
      </c>
      <c r="B107" s="57" t="s">
        <v>95</v>
      </c>
      <c r="C107" s="57" t="s">
        <v>94</v>
      </c>
      <c r="D107" s="58">
        <v>2</v>
      </c>
      <c r="E107" s="58"/>
      <c r="F107" s="58"/>
      <c r="G107" s="58">
        <v>3</v>
      </c>
      <c r="H107" s="58">
        <v>4</v>
      </c>
      <c r="I107" s="58">
        <v>4</v>
      </c>
      <c r="J107" s="58">
        <v>3</v>
      </c>
      <c r="K107" s="58">
        <v>1</v>
      </c>
      <c r="L107" s="58"/>
      <c r="M107" s="58"/>
      <c r="N107" s="58">
        <v>2</v>
      </c>
      <c r="O107" s="58">
        <f t="shared" si="27"/>
        <v>4</v>
      </c>
      <c r="P107" s="12"/>
      <c r="Q107" s="59">
        <v>15</v>
      </c>
      <c r="R107" s="57" t="s">
        <v>181</v>
      </c>
      <c r="S107" s="57" t="s">
        <v>197</v>
      </c>
      <c r="T107" s="58">
        <v>3</v>
      </c>
      <c r="U107" s="58"/>
      <c r="V107" s="58"/>
      <c r="W107" s="58">
        <v>3</v>
      </c>
      <c r="X107" s="58">
        <v>2</v>
      </c>
      <c r="Y107" s="58"/>
      <c r="Z107" s="58"/>
      <c r="AA107" s="58"/>
      <c r="AB107" s="58"/>
      <c r="AC107" s="58"/>
      <c r="AD107" s="58"/>
      <c r="AE107" s="58">
        <f t="shared" si="28"/>
        <v>6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>
        <v>40</v>
      </c>
      <c r="B108" s="57" t="s">
        <v>100</v>
      </c>
      <c r="C108" s="57" t="s">
        <v>99</v>
      </c>
      <c r="D108" s="58">
        <v>5</v>
      </c>
      <c r="E108" s="58"/>
      <c r="F108" s="58">
        <v>3</v>
      </c>
      <c r="G108" s="58">
        <v>9</v>
      </c>
      <c r="H108" s="58">
        <v>3</v>
      </c>
      <c r="I108" s="58"/>
      <c r="J108" s="58">
        <v>3</v>
      </c>
      <c r="K108" s="58">
        <v>4</v>
      </c>
      <c r="L108" s="58"/>
      <c r="M108" s="58"/>
      <c r="N108" s="58"/>
      <c r="O108" s="58">
        <f t="shared" si="27"/>
        <v>13</v>
      </c>
      <c r="P108" s="12"/>
      <c r="Q108" s="56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28"/>
        <v/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33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>
        <f t="shared" si="27"/>
        <v>0</v>
      </c>
      <c r="P109" s="12"/>
      <c r="Q109" s="59">
        <v>35</v>
      </c>
      <c r="R109" s="57" t="s">
        <v>200</v>
      </c>
      <c r="S109" s="57" t="s">
        <v>199</v>
      </c>
      <c r="T109" s="58"/>
      <c r="U109" s="58"/>
      <c r="V109" s="58"/>
      <c r="W109" s="58">
        <v>5</v>
      </c>
      <c r="X109" s="58">
        <v>2</v>
      </c>
      <c r="Y109" s="58"/>
      <c r="Z109" s="58"/>
      <c r="AA109" s="58">
        <v>2</v>
      </c>
      <c r="AB109" s="58"/>
      <c r="AC109" s="58"/>
      <c r="AD109" s="58"/>
      <c r="AE109" s="58">
        <f t="shared" si="28"/>
        <v>0</v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7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8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22" t="s">
        <v>35</v>
      </c>
      <c r="B111" s="123"/>
      <c r="C111" s="124"/>
      <c r="D111" s="58">
        <f t="shared" ref="D111:O111" si="29">SUM(D101:D110)</f>
        <v>16</v>
      </c>
      <c r="E111" s="58">
        <f t="shared" si="29"/>
        <v>1</v>
      </c>
      <c r="F111" s="58">
        <f t="shared" si="29"/>
        <v>3</v>
      </c>
      <c r="G111" s="58">
        <f t="shared" si="29"/>
        <v>36</v>
      </c>
      <c r="H111" s="58">
        <f t="shared" si="29"/>
        <v>11</v>
      </c>
      <c r="I111" s="58">
        <f t="shared" si="29"/>
        <v>10</v>
      </c>
      <c r="J111" s="58">
        <f t="shared" si="29"/>
        <v>7</v>
      </c>
      <c r="K111" s="58">
        <f t="shared" si="29"/>
        <v>7</v>
      </c>
      <c r="L111" s="58">
        <f t="shared" si="29"/>
        <v>0</v>
      </c>
      <c r="M111" s="58">
        <f t="shared" si="29"/>
        <v>0</v>
      </c>
      <c r="N111" s="58">
        <f t="shared" si="29"/>
        <v>3</v>
      </c>
      <c r="O111" s="58">
        <f t="shared" si="29"/>
        <v>38</v>
      </c>
      <c r="P111" s="15" t="s">
        <v>36</v>
      </c>
      <c r="Q111" s="122" t="s">
        <v>35</v>
      </c>
      <c r="R111" s="123"/>
      <c r="S111" s="124"/>
      <c r="T111" s="58">
        <f t="shared" ref="T111:AE111" si="30">SUM(T101:T110)</f>
        <v>14</v>
      </c>
      <c r="U111" s="58">
        <f t="shared" si="30"/>
        <v>4</v>
      </c>
      <c r="V111" s="58">
        <f t="shared" si="30"/>
        <v>8</v>
      </c>
      <c r="W111" s="58">
        <f t="shared" si="30"/>
        <v>35</v>
      </c>
      <c r="X111" s="58">
        <f t="shared" si="30"/>
        <v>15</v>
      </c>
      <c r="Y111" s="58">
        <f t="shared" si="30"/>
        <v>5</v>
      </c>
      <c r="Z111" s="58">
        <f t="shared" si="30"/>
        <v>2</v>
      </c>
      <c r="AA111" s="58">
        <f t="shared" si="30"/>
        <v>5</v>
      </c>
      <c r="AB111" s="58">
        <f t="shared" si="30"/>
        <v>0</v>
      </c>
      <c r="AC111" s="58">
        <f t="shared" si="30"/>
        <v>1</v>
      </c>
      <c r="AD111" s="58">
        <f t="shared" si="30"/>
        <v>2</v>
      </c>
      <c r="AE111" s="58">
        <f t="shared" si="30"/>
        <v>48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17" t="s">
        <v>37</v>
      </c>
      <c r="B112" s="118"/>
      <c r="C112" s="119" t="s">
        <v>3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AKOM:    |||   Strays: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17" t="s">
        <v>39</v>
      </c>
      <c r="B113" s="118"/>
      <c r="C113" s="119" t="s">
        <v>236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93" t="s">
        <v>268</v>
      </c>
      <c r="B115" s="194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5"/>
      <c r="P115" s="6" t="s">
        <v>114</v>
      </c>
      <c r="Q115" s="139" t="s">
        <v>80</v>
      </c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 t="str">
        <f t="shared" ref="O117:O123" si="31">IF(C117="","",(D117*2)+(E117*3)+F117*1)</f>
        <v/>
      </c>
      <c r="P117" s="12"/>
      <c r="Q117" s="33" t="s">
        <v>243</v>
      </c>
      <c r="R117" s="57" t="s">
        <v>207</v>
      </c>
      <c r="S117" s="57" t="s">
        <v>208</v>
      </c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>
        <f t="shared" ref="AE117:AE126" si="32">IF(S117="","",(T117*2)+(U117*3)+V117*1)</f>
        <v>0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9</v>
      </c>
      <c r="B118" s="57" t="s">
        <v>24</v>
      </c>
      <c r="C118" s="57" t="s">
        <v>288</v>
      </c>
      <c r="D118" s="58">
        <v>1</v>
      </c>
      <c r="E118" s="58">
        <v>3</v>
      </c>
      <c r="F118" s="58"/>
      <c r="G118" s="58">
        <v>3</v>
      </c>
      <c r="H118" s="58">
        <v>1</v>
      </c>
      <c r="I118" s="58">
        <v>2</v>
      </c>
      <c r="J118" s="58"/>
      <c r="K118" s="58"/>
      <c r="L118" s="58"/>
      <c r="M118" s="58"/>
      <c r="N118" s="58">
        <v>2</v>
      </c>
      <c r="O118" s="58">
        <f t="shared" si="31"/>
        <v>11</v>
      </c>
      <c r="P118" s="12"/>
      <c r="Q118" s="59"/>
      <c r="R118" s="57"/>
      <c r="S118" s="57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 t="str">
        <f t="shared" si="32"/>
        <v/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6">
        <v>25</v>
      </c>
      <c r="B119" s="57" t="s">
        <v>69</v>
      </c>
      <c r="C119" s="57" t="s">
        <v>323</v>
      </c>
      <c r="D119" s="58">
        <v>3</v>
      </c>
      <c r="E119" s="58"/>
      <c r="F119" s="58">
        <v>1</v>
      </c>
      <c r="G119" s="58">
        <v>7</v>
      </c>
      <c r="H119" s="58">
        <v>2</v>
      </c>
      <c r="I119" s="58">
        <v>1</v>
      </c>
      <c r="J119" s="58"/>
      <c r="K119" s="58"/>
      <c r="L119" s="58"/>
      <c r="M119" s="58"/>
      <c r="N119" s="58"/>
      <c r="O119" s="58">
        <f t="shared" si="31"/>
        <v>7</v>
      </c>
      <c r="P119" s="12"/>
      <c r="Q119" s="56">
        <v>9</v>
      </c>
      <c r="R119" s="57" t="s">
        <v>98</v>
      </c>
      <c r="S119" s="57" t="s">
        <v>292</v>
      </c>
      <c r="T119" s="58">
        <v>1</v>
      </c>
      <c r="U119" s="58"/>
      <c r="V119" s="58"/>
      <c r="W119" s="58">
        <v>10</v>
      </c>
      <c r="X119" s="58">
        <v>4</v>
      </c>
      <c r="Y119" s="58">
        <v>1</v>
      </c>
      <c r="Z119" s="58"/>
      <c r="AA119" s="58"/>
      <c r="AB119" s="58"/>
      <c r="AC119" s="58"/>
      <c r="AD119" s="58"/>
      <c r="AE119" s="58">
        <f t="shared" si="32"/>
        <v>2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1"/>
        <v/>
      </c>
      <c r="P120" s="12"/>
      <c r="Q120" s="56"/>
      <c r="R120" s="57"/>
      <c r="S120" s="57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 t="str">
        <f t="shared" si="32"/>
        <v/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9">
        <v>13</v>
      </c>
      <c r="B121" s="57" t="s">
        <v>111</v>
      </c>
      <c r="C121" s="57" t="s">
        <v>343</v>
      </c>
      <c r="D121" s="58">
        <v>3</v>
      </c>
      <c r="E121" s="58">
        <v>1</v>
      </c>
      <c r="F121" s="58">
        <v>1</v>
      </c>
      <c r="G121" s="58">
        <v>13</v>
      </c>
      <c r="H121" s="58"/>
      <c r="I121" s="58"/>
      <c r="J121" s="58">
        <v>2</v>
      </c>
      <c r="K121" s="58">
        <v>2</v>
      </c>
      <c r="L121" s="58"/>
      <c r="M121" s="58"/>
      <c r="N121" s="58">
        <v>1</v>
      </c>
      <c r="O121" s="58">
        <f t="shared" si="31"/>
        <v>10</v>
      </c>
      <c r="P121" s="12"/>
      <c r="Q121" s="56">
        <v>3</v>
      </c>
      <c r="R121" s="57" t="s">
        <v>109</v>
      </c>
      <c r="S121" s="57" t="s">
        <v>108</v>
      </c>
      <c r="T121" s="58">
        <v>4</v>
      </c>
      <c r="U121" s="58"/>
      <c r="V121" s="58"/>
      <c r="W121" s="58">
        <v>8</v>
      </c>
      <c r="X121" s="58">
        <v>2</v>
      </c>
      <c r="Y121" s="58">
        <v>2</v>
      </c>
      <c r="Z121" s="58">
        <v>3</v>
      </c>
      <c r="AA121" s="58">
        <v>1</v>
      </c>
      <c r="AB121" s="58"/>
      <c r="AC121" s="58"/>
      <c r="AD121" s="58"/>
      <c r="AE121" s="58">
        <f t="shared" si="32"/>
        <v>8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 t="str">
        <f t="shared" si="31"/>
        <v/>
      </c>
      <c r="P122" s="12"/>
      <c r="Q122" s="59">
        <v>24</v>
      </c>
      <c r="R122" s="57" t="s">
        <v>110</v>
      </c>
      <c r="S122" s="57" t="s">
        <v>417</v>
      </c>
      <c r="T122" s="58"/>
      <c r="U122" s="58">
        <v>1</v>
      </c>
      <c r="V122" s="58"/>
      <c r="W122" s="58">
        <v>4</v>
      </c>
      <c r="X122" s="58">
        <v>1</v>
      </c>
      <c r="Y122" s="58">
        <v>1</v>
      </c>
      <c r="Z122" s="58"/>
      <c r="AA122" s="58">
        <v>2</v>
      </c>
      <c r="AB122" s="58"/>
      <c r="AC122" s="58"/>
      <c r="AD122" s="58"/>
      <c r="AE122" s="58">
        <f t="shared" si="32"/>
        <v>3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6">
        <v>4</v>
      </c>
      <c r="B123" s="57" t="s">
        <v>304</v>
      </c>
      <c r="C123" s="57" t="s">
        <v>414</v>
      </c>
      <c r="D123" s="58">
        <v>3</v>
      </c>
      <c r="E123" s="58"/>
      <c r="F123" s="58">
        <v>1</v>
      </c>
      <c r="G123" s="58">
        <v>2</v>
      </c>
      <c r="H123" s="58">
        <v>3</v>
      </c>
      <c r="I123" s="58"/>
      <c r="J123" s="58"/>
      <c r="K123" s="58">
        <v>1</v>
      </c>
      <c r="L123" s="58"/>
      <c r="M123" s="58"/>
      <c r="N123" s="58"/>
      <c r="O123" s="58">
        <f t="shared" si="31"/>
        <v>7</v>
      </c>
      <c r="P123" s="12"/>
      <c r="Q123" s="56">
        <v>4</v>
      </c>
      <c r="R123" s="57" t="s">
        <v>21</v>
      </c>
      <c r="S123" s="57" t="s">
        <v>112</v>
      </c>
      <c r="T123" s="58">
        <v>1</v>
      </c>
      <c r="U123" s="58">
        <v>2</v>
      </c>
      <c r="V123" s="58">
        <v>2</v>
      </c>
      <c r="W123" s="58">
        <v>2</v>
      </c>
      <c r="X123" s="58">
        <v>1</v>
      </c>
      <c r="Y123" s="58"/>
      <c r="Z123" s="58"/>
      <c r="AA123" s="58">
        <v>1</v>
      </c>
      <c r="AB123" s="58"/>
      <c r="AC123" s="58"/>
      <c r="AD123" s="58">
        <v>1</v>
      </c>
      <c r="AE123" s="58">
        <f t="shared" si="32"/>
        <v>10</v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 t="str">
        <f t="shared" ref="O124:O125" si="33">IF(B124="","",(D124*2)+(E124*3)+F124*1)</f>
        <v/>
      </c>
      <c r="P124" s="12"/>
      <c r="Q124" s="59">
        <v>5</v>
      </c>
      <c r="R124" s="57" t="s">
        <v>445</v>
      </c>
      <c r="S124" s="57" t="s">
        <v>446</v>
      </c>
      <c r="T124" s="58"/>
      <c r="U124" s="58">
        <v>7</v>
      </c>
      <c r="V124" s="58"/>
      <c r="W124" s="58">
        <v>5</v>
      </c>
      <c r="X124" s="58">
        <v>2</v>
      </c>
      <c r="Y124" s="58">
        <v>3</v>
      </c>
      <c r="Z124" s="58"/>
      <c r="AA124" s="58">
        <v>3</v>
      </c>
      <c r="AB124" s="58"/>
      <c r="AC124" s="58"/>
      <c r="AD124" s="58">
        <v>1</v>
      </c>
      <c r="AE124" s="58">
        <f t="shared" si="32"/>
        <v>21</v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5</v>
      </c>
      <c r="B125" s="57" t="s">
        <v>132</v>
      </c>
      <c r="C125" s="57" t="s">
        <v>444</v>
      </c>
      <c r="D125" s="58">
        <v>3</v>
      </c>
      <c r="E125" s="58">
        <v>1</v>
      </c>
      <c r="F125" s="58">
        <v>1</v>
      </c>
      <c r="G125" s="58">
        <v>10</v>
      </c>
      <c r="H125" s="58"/>
      <c r="I125" s="58">
        <v>1</v>
      </c>
      <c r="J125" s="58"/>
      <c r="K125" s="58">
        <v>1</v>
      </c>
      <c r="L125" s="58"/>
      <c r="M125" s="58"/>
      <c r="N125" s="58"/>
      <c r="O125" s="58">
        <f t="shared" si="33"/>
        <v>10</v>
      </c>
      <c r="P125" s="12"/>
      <c r="Q125" s="59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2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Riverside Bandits:    |||   Flight of the Concords: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>
        <v>6</v>
      </c>
      <c r="B126" s="57" t="s">
        <v>32</v>
      </c>
      <c r="C126" s="57" t="s">
        <v>377</v>
      </c>
      <c r="D126" s="58"/>
      <c r="E126" s="58">
        <v>1</v>
      </c>
      <c r="F126" s="58"/>
      <c r="G126" s="58">
        <v>2</v>
      </c>
      <c r="H126" s="58"/>
      <c r="I126" s="58"/>
      <c r="J126" s="58">
        <v>1</v>
      </c>
      <c r="K126" s="58"/>
      <c r="L126" s="58"/>
      <c r="M126" s="58"/>
      <c r="N126" s="58"/>
      <c r="O126" s="58">
        <f t="shared" ref="O126" si="34">IF(C126="","",(D126*2)+(E126*3)+F126*1)</f>
        <v>3</v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2"/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22" t="s">
        <v>35</v>
      </c>
      <c r="B127" s="123"/>
      <c r="C127" s="124"/>
      <c r="D127" s="58">
        <f t="shared" ref="D127:N127" si="35">SUM(D117:D126)</f>
        <v>13</v>
      </c>
      <c r="E127" s="58">
        <f t="shared" si="35"/>
        <v>6</v>
      </c>
      <c r="F127" s="58">
        <f t="shared" si="35"/>
        <v>4</v>
      </c>
      <c r="G127" s="58">
        <f t="shared" si="35"/>
        <v>37</v>
      </c>
      <c r="H127" s="58">
        <f t="shared" si="35"/>
        <v>6</v>
      </c>
      <c r="I127" s="58">
        <f t="shared" si="35"/>
        <v>4</v>
      </c>
      <c r="J127" s="58">
        <f t="shared" si="35"/>
        <v>3</v>
      </c>
      <c r="K127" s="58">
        <f t="shared" si="35"/>
        <v>4</v>
      </c>
      <c r="L127" s="58">
        <f t="shared" si="35"/>
        <v>0</v>
      </c>
      <c r="M127" s="58">
        <f t="shared" si="35"/>
        <v>0</v>
      </c>
      <c r="N127" s="58">
        <f t="shared" si="35"/>
        <v>3</v>
      </c>
      <c r="O127" s="58">
        <f>SUM(O117:O126)</f>
        <v>48</v>
      </c>
      <c r="P127" s="15" t="s">
        <v>36</v>
      </c>
      <c r="Q127" s="122" t="s">
        <v>35</v>
      </c>
      <c r="R127" s="123"/>
      <c r="S127" s="124"/>
      <c r="T127" s="58">
        <f t="shared" ref="T127:AE127" si="36">SUM(T117:T126)</f>
        <v>6</v>
      </c>
      <c r="U127" s="58">
        <f t="shared" si="36"/>
        <v>10</v>
      </c>
      <c r="V127" s="58">
        <f t="shared" si="36"/>
        <v>2</v>
      </c>
      <c r="W127" s="58">
        <f t="shared" si="36"/>
        <v>29</v>
      </c>
      <c r="X127" s="58">
        <f t="shared" si="36"/>
        <v>10</v>
      </c>
      <c r="Y127" s="58">
        <f t="shared" si="36"/>
        <v>7</v>
      </c>
      <c r="Z127" s="58">
        <f t="shared" si="36"/>
        <v>3</v>
      </c>
      <c r="AA127" s="58">
        <f t="shared" si="36"/>
        <v>7</v>
      </c>
      <c r="AB127" s="58">
        <f t="shared" si="36"/>
        <v>0</v>
      </c>
      <c r="AC127" s="58">
        <f t="shared" si="36"/>
        <v>0</v>
      </c>
      <c r="AD127" s="58">
        <f t="shared" si="36"/>
        <v>2</v>
      </c>
      <c r="AE127" s="58">
        <f t="shared" si="36"/>
        <v>44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17" t="s">
        <v>37</v>
      </c>
      <c r="B128" s="118"/>
      <c r="C128" s="119" t="s">
        <v>142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17" t="s">
        <v>39</v>
      </c>
      <c r="B129" s="118"/>
      <c r="C129" s="119" t="s">
        <v>447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70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70" ht="15" hidden="1" x14ac:dyDescent="0.25">
      <c r="A144" s="70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813" priority="35">
      <formula>AG15="Correct"</formula>
    </cfRule>
    <cfRule type="expression" dxfId="812" priority="37">
      <formula>$AG$31="Check"</formula>
    </cfRule>
  </conditionalFormatting>
  <conditionalFormatting sqref="AG94 AG78 AG15">
    <cfRule type="expression" dxfId="811" priority="36">
      <formula>$AG$31="Check"</formula>
    </cfRule>
  </conditionalFormatting>
  <conditionalFormatting sqref="AG94 AG78 AG31 AG15">
    <cfRule type="expression" dxfId="810" priority="34">
      <formula>AG15="Correct"</formula>
    </cfRule>
  </conditionalFormatting>
  <conditionalFormatting sqref="AG95 AG79 AG32:AG33 AG16">
    <cfRule type="expression" dxfId="809" priority="33">
      <formula>FIND("-",AG16)&gt;0</formula>
    </cfRule>
  </conditionalFormatting>
  <conditionalFormatting sqref="P15">
    <cfRule type="containsBlanks" dxfId="808" priority="32">
      <formula>LEN(TRIM(P15))=0</formula>
    </cfRule>
  </conditionalFormatting>
  <conditionalFormatting sqref="P95">
    <cfRule type="containsBlanks" dxfId="807" priority="31">
      <formula>LEN(TRIM(P95))=0</formula>
    </cfRule>
  </conditionalFormatting>
  <conditionalFormatting sqref="P79">
    <cfRule type="containsBlanks" dxfId="806" priority="30">
      <formula>LEN(TRIM(P79))=0</formula>
    </cfRule>
  </conditionalFormatting>
  <conditionalFormatting sqref="P63">
    <cfRule type="containsBlanks" dxfId="805" priority="29">
      <formula>LEN(TRIM(P63))=0</formula>
    </cfRule>
  </conditionalFormatting>
  <conditionalFormatting sqref="P47">
    <cfRule type="containsBlanks" dxfId="804" priority="28">
      <formula>LEN(TRIM(P47))=0</formula>
    </cfRule>
  </conditionalFormatting>
  <conditionalFormatting sqref="P127">
    <cfRule type="containsBlanks" dxfId="803" priority="27">
      <formula>LEN(TRIM(P127))=0</formula>
    </cfRule>
  </conditionalFormatting>
  <conditionalFormatting sqref="AG61">
    <cfRule type="expression" dxfId="802" priority="24">
      <formula>AG61="Correct"</formula>
    </cfRule>
    <cfRule type="expression" dxfId="801" priority="26">
      <formula>$AG$31="Check"</formula>
    </cfRule>
  </conditionalFormatting>
  <conditionalFormatting sqref="AG61">
    <cfRule type="expression" dxfId="800" priority="25">
      <formula>$AG$31="Check"</formula>
    </cfRule>
  </conditionalFormatting>
  <conditionalFormatting sqref="AG61">
    <cfRule type="expression" dxfId="799" priority="23">
      <formula>AG61="Correct"</formula>
    </cfRule>
  </conditionalFormatting>
  <conditionalFormatting sqref="AG62">
    <cfRule type="expression" dxfId="798" priority="22">
      <formula>FIND("-",AG62)&gt;0</formula>
    </cfRule>
  </conditionalFormatting>
  <conditionalFormatting sqref="AG44">
    <cfRule type="expression" dxfId="797" priority="19">
      <formula>AG44="Correct"</formula>
    </cfRule>
    <cfRule type="expression" dxfId="796" priority="21">
      <formula>$AG$31="Check"</formula>
    </cfRule>
  </conditionalFormatting>
  <conditionalFormatting sqref="AG44">
    <cfRule type="expression" dxfId="795" priority="20">
      <formula>$AG$31="Check"</formula>
    </cfRule>
  </conditionalFormatting>
  <conditionalFormatting sqref="AG44">
    <cfRule type="expression" dxfId="794" priority="18">
      <formula>AG44="Correct"</formula>
    </cfRule>
  </conditionalFormatting>
  <conditionalFormatting sqref="AG45">
    <cfRule type="expression" dxfId="793" priority="17">
      <formula>FIND("-",AG45)&gt;0</formula>
    </cfRule>
  </conditionalFormatting>
  <conditionalFormatting sqref="AG124">
    <cfRule type="expression" dxfId="792" priority="14">
      <formula>AG124="Correct"</formula>
    </cfRule>
    <cfRule type="expression" dxfId="791" priority="16">
      <formula>$AG$31="Check"</formula>
    </cfRule>
  </conditionalFormatting>
  <conditionalFormatting sqref="AG124">
    <cfRule type="expression" dxfId="790" priority="15">
      <formula>$AG$31="Check"</formula>
    </cfRule>
  </conditionalFormatting>
  <conditionalFormatting sqref="AG124">
    <cfRule type="expression" dxfId="789" priority="13">
      <formula>AG124="Correct"</formula>
    </cfRule>
  </conditionalFormatting>
  <conditionalFormatting sqref="AG125">
    <cfRule type="expression" dxfId="788" priority="12">
      <formula>FIND("-",AG125)&gt;0</formula>
    </cfRule>
  </conditionalFormatting>
  <conditionalFormatting sqref="AG143">
    <cfRule type="expression" dxfId="787" priority="10">
      <formula>AG143="Correct"</formula>
    </cfRule>
    <cfRule type="expression" dxfId="786" priority="11">
      <formula>$AG$31="Check"</formula>
    </cfRule>
  </conditionalFormatting>
  <conditionalFormatting sqref="AG143">
    <cfRule type="expression" dxfId="785" priority="9">
      <formula>AG143="Correct"</formula>
    </cfRule>
  </conditionalFormatting>
  <conditionalFormatting sqref="AG144">
    <cfRule type="expression" dxfId="784" priority="8">
      <formula>FIND("-",AG144)&gt;0</formula>
    </cfRule>
  </conditionalFormatting>
  <conditionalFormatting sqref="P111">
    <cfRule type="containsBlanks" dxfId="783" priority="7">
      <formula>LEN(TRIM(P111))=0</formula>
    </cfRule>
  </conditionalFormatting>
  <conditionalFormatting sqref="AG111">
    <cfRule type="expression" dxfId="782" priority="4">
      <formula>AG111="Correct"</formula>
    </cfRule>
    <cfRule type="expression" dxfId="781" priority="6">
      <formula>$AG$31="Check"</formula>
    </cfRule>
  </conditionalFormatting>
  <conditionalFormatting sqref="AG111">
    <cfRule type="expression" dxfId="780" priority="5">
      <formula>$AG$31="Check"</formula>
    </cfRule>
  </conditionalFormatting>
  <conditionalFormatting sqref="AG111">
    <cfRule type="expression" dxfId="779" priority="3">
      <formula>AG111="Correct"</formula>
    </cfRule>
  </conditionalFormatting>
  <conditionalFormatting sqref="AG112">
    <cfRule type="expression" dxfId="778" priority="2">
      <formula>FIND("-",AG112)&gt;0</formula>
    </cfRule>
  </conditionalFormatting>
  <conditionalFormatting sqref="P31">
    <cfRule type="containsBlanks" dxfId="777" priority="1">
      <formula>LEN(TRIM(P31))=0</formula>
    </cfRule>
  </conditionalFormatting>
  <dataValidations count="2">
    <dataValidation type="list" allowBlank="1" showInputMessage="1" showErrorMessage="1" sqref="P47 P63 P79 P127 P15 P95 P31">
      <formula1>$AN$18:$AN$21</formula1>
    </dataValidation>
    <dataValidation type="list" allowBlank="1" showInputMessage="1" showErrorMessage="1" sqref="P111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72" t="s">
        <v>452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70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90" t="s">
        <v>189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2"/>
      <c r="P3" s="6" t="s">
        <v>2</v>
      </c>
      <c r="Q3" s="133" t="s">
        <v>222</v>
      </c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5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3</v>
      </c>
      <c r="B5" s="57" t="s">
        <v>330</v>
      </c>
      <c r="C5" s="57" t="s">
        <v>468</v>
      </c>
      <c r="D5" s="58">
        <v>5</v>
      </c>
      <c r="E5" s="58"/>
      <c r="F5" s="58">
        <v>1</v>
      </c>
      <c r="G5" s="58">
        <v>5</v>
      </c>
      <c r="H5" s="58">
        <v>1</v>
      </c>
      <c r="I5" s="58"/>
      <c r="J5" s="58">
        <v>1</v>
      </c>
      <c r="K5" s="58">
        <v>1</v>
      </c>
      <c r="L5" s="58"/>
      <c r="M5" s="58"/>
      <c r="N5" s="58"/>
      <c r="O5" s="58">
        <f t="shared" ref="O5:O14" si="0">IF(C5="","",(D5*2)+(E5*3)+F5*1)</f>
        <v>11</v>
      </c>
      <c r="P5" s="12"/>
      <c r="Q5" s="59">
        <v>8</v>
      </c>
      <c r="R5" s="57" t="s">
        <v>223</v>
      </c>
      <c r="S5" s="57" t="s">
        <v>71</v>
      </c>
      <c r="T5" s="58">
        <v>1</v>
      </c>
      <c r="U5" s="58"/>
      <c r="V5" s="58"/>
      <c r="W5" s="58">
        <v>5</v>
      </c>
      <c r="X5" s="58"/>
      <c r="Y5" s="58">
        <v>1</v>
      </c>
      <c r="Z5" s="58"/>
      <c r="AA5" s="58"/>
      <c r="AB5" s="58"/>
      <c r="AC5" s="58"/>
      <c r="AD5" s="58"/>
      <c r="AE5" s="58">
        <f t="shared" ref="AE5:AE14" si="1">IF(S5="","",(T5*2)+(U5*3)+V5*1)</f>
        <v>2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 t="str">
        <f t="shared" si="0"/>
        <v/>
      </c>
      <c r="P6" s="12"/>
      <c r="Q6" s="59"/>
      <c r="R6" s="57"/>
      <c r="S6" s="57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 t="str">
        <f t="shared" si="1"/>
        <v/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9">
        <v>11</v>
      </c>
      <c r="B7" s="57" t="s">
        <v>24</v>
      </c>
      <c r="C7" s="57" t="s">
        <v>210</v>
      </c>
      <c r="D7" s="58">
        <v>1</v>
      </c>
      <c r="E7" s="58">
        <v>5</v>
      </c>
      <c r="F7" s="58">
        <v>1</v>
      </c>
      <c r="G7" s="58">
        <v>4</v>
      </c>
      <c r="H7" s="58">
        <v>2</v>
      </c>
      <c r="I7" s="58"/>
      <c r="J7" s="58"/>
      <c r="K7" s="58">
        <v>3</v>
      </c>
      <c r="L7" s="58"/>
      <c r="M7" s="58"/>
      <c r="N7" s="58">
        <v>2</v>
      </c>
      <c r="O7" s="58">
        <f t="shared" si="0"/>
        <v>18</v>
      </c>
      <c r="P7" s="12"/>
      <c r="Q7" s="59">
        <v>12</v>
      </c>
      <c r="R7" s="57" t="s">
        <v>226</v>
      </c>
      <c r="S7" s="57" t="s">
        <v>225</v>
      </c>
      <c r="T7" s="58">
        <v>4</v>
      </c>
      <c r="U7" s="58"/>
      <c r="V7" s="58">
        <v>1</v>
      </c>
      <c r="W7" s="58">
        <v>3</v>
      </c>
      <c r="X7" s="58">
        <v>1</v>
      </c>
      <c r="Y7" s="58">
        <v>3</v>
      </c>
      <c r="Z7" s="58"/>
      <c r="AA7" s="58"/>
      <c r="AB7" s="58"/>
      <c r="AC7" s="58"/>
      <c r="AD7" s="58">
        <v>1</v>
      </c>
      <c r="AE7" s="58">
        <f t="shared" si="1"/>
        <v>9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9</v>
      </c>
      <c r="B8" s="57" t="s">
        <v>215</v>
      </c>
      <c r="C8" s="57" t="s">
        <v>214</v>
      </c>
      <c r="D8" s="58">
        <v>1</v>
      </c>
      <c r="E8" s="58"/>
      <c r="F8" s="58"/>
      <c r="G8" s="58">
        <v>6</v>
      </c>
      <c r="H8" s="58"/>
      <c r="I8" s="58"/>
      <c r="J8" s="58"/>
      <c r="K8" s="58">
        <v>4</v>
      </c>
      <c r="L8" s="58"/>
      <c r="M8" s="58"/>
      <c r="N8" s="58">
        <v>1</v>
      </c>
      <c r="O8" s="58">
        <f t="shared" si="0"/>
        <v>2</v>
      </c>
      <c r="P8" s="12"/>
      <c r="Q8" s="59">
        <v>15</v>
      </c>
      <c r="R8" s="57" t="s">
        <v>160</v>
      </c>
      <c r="S8" s="57" t="s">
        <v>230</v>
      </c>
      <c r="T8" s="58">
        <v>1</v>
      </c>
      <c r="U8" s="58"/>
      <c r="V8" s="58"/>
      <c r="W8" s="58">
        <v>7</v>
      </c>
      <c r="X8" s="58">
        <v>1</v>
      </c>
      <c r="Y8" s="58"/>
      <c r="Z8" s="58"/>
      <c r="AA8" s="58"/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>
        <v>21</v>
      </c>
      <c r="B9" s="57" t="s">
        <v>212</v>
      </c>
      <c r="C9" s="57" t="s">
        <v>211</v>
      </c>
      <c r="D9" s="58">
        <v>4</v>
      </c>
      <c r="E9" s="58"/>
      <c r="F9" s="58"/>
      <c r="G9" s="58">
        <v>3</v>
      </c>
      <c r="H9" s="58">
        <v>2</v>
      </c>
      <c r="I9" s="58">
        <v>1</v>
      </c>
      <c r="J9" s="58">
        <v>1</v>
      </c>
      <c r="K9" s="58">
        <v>1</v>
      </c>
      <c r="L9" s="58"/>
      <c r="M9" s="58"/>
      <c r="N9" s="58"/>
      <c r="O9" s="58">
        <f t="shared" si="0"/>
        <v>8</v>
      </c>
      <c r="P9" s="12"/>
      <c r="Q9" s="56">
        <v>7</v>
      </c>
      <c r="R9" s="57" t="s">
        <v>87</v>
      </c>
      <c r="S9" s="57" t="s">
        <v>281</v>
      </c>
      <c r="T9" s="58">
        <v>3</v>
      </c>
      <c r="U9" s="58">
        <v>1</v>
      </c>
      <c r="V9" s="58">
        <v>1</v>
      </c>
      <c r="W9" s="58">
        <v>6</v>
      </c>
      <c r="X9" s="58">
        <v>2</v>
      </c>
      <c r="Y9" s="58"/>
      <c r="Z9" s="58"/>
      <c r="AA9" s="58">
        <v>3</v>
      </c>
      <c r="AB9" s="58"/>
      <c r="AC9" s="58"/>
      <c r="AD9" s="58"/>
      <c r="AE9" s="58">
        <f t="shared" si="1"/>
        <v>10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 t="str">
        <f t="shared" si="0"/>
        <v/>
      </c>
      <c r="P10" s="12"/>
      <c r="Q10" s="56"/>
      <c r="R10" s="57"/>
      <c r="S10" s="57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 t="str">
        <f t="shared" si="1"/>
        <v/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8</v>
      </c>
      <c r="B11" s="57" t="s">
        <v>132</v>
      </c>
      <c r="C11" s="57" t="s">
        <v>213</v>
      </c>
      <c r="D11" s="58">
        <v>1</v>
      </c>
      <c r="E11" s="58">
        <v>1</v>
      </c>
      <c r="F11" s="58"/>
      <c r="G11" s="58">
        <v>9</v>
      </c>
      <c r="H11" s="58"/>
      <c r="I11" s="58">
        <v>1</v>
      </c>
      <c r="J11" s="58"/>
      <c r="K11" s="58">
        <v>2</v>
      </c>
      <c r="L11" s="58"/>
      <c r="M11" s="58"/>
      <c r="N11" s="58"/>
      <c r="O11" s="58">
        <f t="shared" si="0"/>
        <v>5</v>
      </c>
      <c r="P11" s="12"/>
      <c r="Q11" s="59"/>
      <c r="R11" s="57"/>
      <c r="S11" s="57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 t="str">
        <f t="shared" si="1"/>
        <v/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 t="str">
        <f t="shared" si="0"/>
        <v/>
      </c>
      <c r="P12" s="12"/>
      <c r="Q12" s="59">
        <v>11</v>
      </c>
      <c r="R12" s="57" t="s">
        <v>58</v>
      </c>
      <c r="S12" s="57" t="s">
        <v>229</v>
      </c>
      <c r="T12" s="58">
        <v>2</v>
      </c>
      <c r="U12" s="58">
        <v>1</v>
      </c>
      <c r="V12" s="58"/>
      <c r="W12" s="58">
        <v>4</v>
      </c>
      <c r="X12" s="58">
        <v>2</v>
      </c>
      <c r="Y12" s="58"/>
      <c r="Z12" s="58"/>
      <c r="AA12" s="58"/>
      <c r="AB12" s="58"/>
      <c r="AC12" s="58"/>
      <c r="AD12" s="58"/>
      <c r="AE12" s="58">
        <f t="shared" si="1"/>
        <v>7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>
        <v>17</v>
      </c>
      <c r="B13" s="57" t="s">
        <v>441</v>
      </c>
      <c r="C13" s="57" t="s">
        <v>442</v>
      </c>
      <c r="D13" s="58">
        <v>2</v>
      </c>
      <c r="E13" s="58">
        <v>1</v>
      </c>
      <c r="F13" s="58"/>
      <c r="G13" s="58">
        <v>4</v>
      </c>
      <c r="H13" s="58">
        <v>1</v>
      </c>
      <c r="I13" s="58"/>
      <c r="J13" s="58"/>
      <c r="K13" s="58">
        <v>1</v>
      </c>
      <c r="L13" s="58"/>
      <c r="M13" s="58"/>
      <c r="N13" s="58">
        <v>1</v>
      </c>
      <c r="O13" s="58">
        <f t="shared" si="0"/>
        <v>7</v>
      </c>
      <c r="P13" s="12"/>
      <c r="Q13" s="56">
        <v>32</v>
      </c>
      <c r="R13" s="57" t="s">
        <v>97</v>
      </c>
      <c r="S13" s="57" t="s">
        <v>224</v>
      </c>
      <c r="T13" s="58">
        <v>2</v>
      </c>
      <c r="U13" s="58"/>
      <c r="V13" s="58"/>
      <c r="W13" s="58">
        <v>4</v>
      </c>
      <c r="X13" s="58"/>
      <c r="Y13" s="58">
        <v>1</v>
      </c>
      <c r="Z13" s="58"/>
      <c r="AA13" s="58">
        <v>2</v>
      </c>
      <c r="AB13" s="58"/>
      <c r="AC13" s="58"/>
      <c r="AD13" s="58"/>
      <c r="AE13" s="58">
        <f t="shared" si="1"/>
        <v>4</v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>
        <v>35</v>
      </c>
      <c r="B14" s="57" t="s">
        <v>394</v>
      </c>
      <c r="C14" s="57" t="s">
        <v>395</v>
      </c>
      <c r="D14" s="58"/>
      <c r="E14" s="58">
        <v>3</v>
      </c>
      <c r="F14" s="58"/>
      <c r="G14" s="58">
        <v>3</v>
      </c>
      <c r="H14" s="58">
        <v>2</v>
      </c>
      <c r="I14" s="58"/>
      <c r="J14" s="58"/>
      <c r="K14" s="58">
        <v>2</v>
      </c>
      <c r="L14" s="58"/>
      <c r="M14" s="58"/>
      <c r="N14" s="58"/>
      <c r="O14" s="58">
        <f t="shared" si="0"/>
        <v>9</v>
      </c>
      <c r="P14" s="12"/>
      <c r="Q14" s="59">
        <v>23</v>
      </c>
      <c r="R14" s="57" t="s">
        <v>69</v>
      </c>
      <c r="S14" s="57" t="s">
        <v>422</v>
      </c>
      <c r="T14" s="58">
        <v>3</v>
      </c>
      <c r="U14" s="58">
        <v>1</v>
      </c>
      <c r="V14" s="58">
        <v>7</v>
      </c>
      <c r="W14" s="58">
        <v>6</v>
      </c>
      <c r="X14" s="58"/>
      <c r="Y14" s="58">
        <v>2</v>
      </c>
      <c r="Z14" s="58"/>
      <c r="AA14" s="58">
        <v>1</v>
      </c>
      <c r="AB14" s="58"/>
      <c r="AC14" s="58"/>
      <c r="AD14" s="58"/>
      <c r="AE14" s="58">
        <f t="shared" si="1"/>
        <v>16</v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22" t="s">
        <v>35</v>
      </c>
      <c r="B15" s="123"/>
      <c r="C15" s="124"/>
      <c r="D15" s="58">
        <f t="shared" ref="D15:O15" si="2">SUM(D5:D14)</f>
        <v>14</v>
      </c>
      <c r="E15" s="58">
        <f t="shared" si="2"/>
        <v>10</v>
      </c>
      <c r="F15" s="58">
        <f t="shared" si="2"/>
        <v>2</v>
      </c>
      <c r="G15" s="58">
        <f t="shared" si="2"/>
        <v>34</v>
      </c>
      <c r="H15" s="58">
        <f t="shared" si="2"/>
        <v>8</v>
      </c>
      <c r="I15" s="58">
        <f t="shared" si="2"/>
        <v>2</v>
      </c>
      <c r="J15" s="58">
        <f t="shared" si="2"/>
        <v>2</v>
      </c>
      <c r="K15" s="58">
        <f t="shared" si="2"/>
        <v>14</v>
      </c>
      <c r="L15" s="58">
        <f t="shared" si="2"/>
        <v>0</v>
      </c>
      <c r="M15" s="58">
        <f t="shared" si="2"/>
        <v>0</v>
      </c>
      <c r="N15" s="58">
        <f t="shared" si="2"/>
        <v>4</v>
      </c>
      <c r="O15" s="58">
        <f t="shared" si="2"/>
        <v>60</v>
      </c>
      <c r="P15" s="15" t="s">
        <v>36</v>
      </c>
      <c r="Q15" s="122" t="s">
        <v>35</v>
      </c>
      <c r="R15" s="123"/>
      <c r="S15" s="124"/>
      <c r="T15" s="58">
        <f t="shared" ref="T15:AE15" si="3">SUM(T5:T14)</f>
        <v>16</v>
      </c>
      <c r="U15" s="58">
        <f t="shared" si="3"/>
        <v>3</v>
      </c>
      <c r="V15" s="58">
        <f t="shared" si="3"/>
        <v>9</v>
      </c>
      <c r="W15" s="58">
        <f t="shared" si="3"/>
        <v>35</v>
      </c>
      <c r="X15" s="58">
        <f t="shared" si="3"/>
        <v>6</v>
      </c>
      <c r="Y15" s="58">
        <f t="shared" si="3"/>
        <v>7</v>
      </c>
      <c r="Z15" s="58">
        <f t="shared" si="3"/>
        <v>0</v>
      </c>
      <c r="AA15" s="58">
        <f t="shared" si="3"/>
        <v>6</v>
      </c>
      <c r="AB15" s="58">
        <f t="shared" si="3"/>
        <v>0</v>
      </c>
      <c r="AC15" s="58">
        <f t="shared" si="3"/>
        <v>0</v>
      </c>
      <c r="AD15" s="58">
        <f t="shared" si="3"/>
        <v>1</v>
      </c>
      <c r="AE15" s="58">
        <f t="shared" si="3"/>
        <v>50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17" t="s">
        <v>37</v>
      </c>
      <c r="B16" s="118"/>
      <c r="C16" s="119" t="s">
        <v>174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All4Show:    |||   Team Rocket: BLK-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17" t="s">
        <v>39</v>
      </c>
      <c r="B17" s="118"/>
      <c r="C17" s="119" t="s">
        <v>460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99" t="s">
        <v>115</v>
      </c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1"/>
      <c r="P19" s="6" t="s">
        <v>2</v>
      </c>
      <c r="Q19" s="163" t="s">
        <v>267</v>
      </c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5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6">
        <v>2</v>
      </c>
      <c r="B21" s="57" t="s">
        <v>87</v>
      </c>
      <c r="C21" s="57" t="s">
        <v>116</v>
      </c>
      <c r="D21" s="58">
        <v>1</v>
      </c>
      <c r="E21" s="58"/>
      <c r="F21" s="58"/>
      <c r="G21" s="58">
        <v>3</v>
      </c>
      <c r="H21" s="58">
        <v>4</v>
      </c>
      <c r="I21" s="58">
        <v>2</v>
      </c>
      <c r="J21" s="58"/>
      <c r="K21" s="58"/>
      <c r="L21" s="58"/>
      <c r="M21" s="58"/>
      <c r="N21" s="58"/>
      <c r="O21" s="58">
        <f t="shared" ref="O21:O29" si="4">IF(C21="","",(D21*2)+(E21*3)+F21*1)</f>
        <v>2</v>
      </c>
      <c r="P21" s="12"/>
      <c r="Q21" s="59"/>
      <c r="R21" s="57"/>
      <c r="S21" s="57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 t="str">
        <f t="shared" ref="AE21:AE30" si="5">IF(S21="","",(T21*2)+(U21*3)+V21*1)</f>
        <v/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>
        <v>3</v>
      </c>
      <c r="B22" s="57" t="s">
        <v>119</v>
      </c>
      <c r="C22" s="57" t="s">
        <v>118</v>
      </c>
      <c r="D22" s="58">
        <v>2</v>
      </c>
      <c r="E22" s="58"/>
      <c r="F22" s="58"/>
      <c r="G22" s="58">
        <v>3</v>
      </c>
      <c r="H22" s="58"/>
      <c r="I22" s="58"/>
      <c r="J22" s="58"/>
      <c r="K22" s="58"/>
      <c r="L22" s="58"/>
      <c r="M22" s="58"/>
      <c r="N22" s="58"/>
      <c r="O22" s="58">
        <f t="shared" si="4"/>
        <v>4</v>
      </c>
      <c r="P22" s="12"/>
      <c r="Q22" s="59">
        <v>2</v>
      </c>
      <c r="R22" s="57" t="s">
        <v>21</v>
      </c>
      <c r="S22" s="57" t="s">
        <v>20</v>
      </c>
      <c r="T22" s="58">
        <v>1</v>
      </c>
      <c r="U22" s="58">
        <v>1</v>
      </c>
      <c r="V22" s="58">
        <v>2</v>
      </c>
      <c r="W22" s="58">
        <v>5</v>
      </c>
      <c r="X22" s="58">
        <v>3</v>
      </c>
      <c r="Y22" s="58">
        <v>2</v>
      </c>
      <c r="Z22" s="58"/>
      <c r="AA22" s="58">
        <v>1</v>
      </c>
      <c r="AB22" s="58"/>
      <c r="AC22" s="58"/>
      <c r="AD22" s="58"/>
      <c r="AE22" s="58">
        <f t="shared" si="5"/>
        <v>7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4</v>
      </c>
      <c r="B23" s="57" t="s">
        <v>173</v>
      </c>
      <c r="C23" s="57" t="s">
        <v>245</v>
      </c>
      <c r="D23" s="58">
        <v>1</v>
      </c>
      <c r="E23" s="58"/>
      <c r="F23" s="58"/>
      <c r="G23" s="58">
        <v>2</v>
      </c>
      <c r="H23" s="58">
        <v>1</v>
      </c>
      <c r="I23" s="58"/>
      <c r="J23" s="58">
        <v>1</v>
      </c>
      <c r="K23" s="58">
        <v>1</v>
      </c>
      <c r="L23" s="58"/>
      <c r="M23" s="58"/>
      <c r="N23" s="58"/>
      <c r="O23" s="58">
        <f t="shared" si="4"/>
        <v>2</v>
      </c>
      <c r="P23" s="12"/>
      <c r="Q23" s="56">
        <v>4</v>
      </c>
      <c r="R23" s="57" t="s">
        <v>21</v>
      </c>
      <c r="S23" s="57" t="s">
        <v>22</v>
      </c>
      <c r="T23" s="58">
        <v>1</v>
      </c>
      <c r="U23" s="58">
        <v>2</v>
      </c>
      <c r="V23" s="58"/>
      <c r="W23" s="58">
        <v>9</v>
      </c>
      <c r="X23" s="58">
        <v>3</v>
      </c>
      <c r="Y23" s="58">
        <v>1</v>
      </c>
      <c r="Z23" s="58">
        <v>1</v>
      </c>
      <c r="AA23" s="58">
        <v>4</v>
      </c>
      <c r="AB23" s="58"/>
      <c r="AC23" s="58"/>
      <c r="AD23" s="58"/>
      <c r="AE23" s="58">
        <f t="shared" si="5"/>
        <v>8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6">
        <v>6</v>
      </c>
      <c r="B24" s="57" t="s">
        <v>87</v>
      </c>
      <c r="C24" s="57" t="s">
        <v>117</v>
      </c>
      <c r="D24" s="58">
        <v>2</v>
      </c>
      <c r="E24" s="58"/>
      <c r="F24" s="58"/>
      <c r="G24" s="58"/>
      <c r="H24" s="58"/>
      <c r="I24" s="58">
        <v>1</v>
      </c>
      <c r="J24" s="58"/>
      <c r="K24" s="58">
        <v>3</v>
      </c>
      <c r="L24" s="58"/>
      <c r="M24" s="58"/>
      <c r="N24" s="58"/>
      <c r="O24" s="58">
        <f t="shared" si="4"/>
        <v>4</v>
      </c>
      <c r="P24" s="12"/>
      <c r="Q24" s="56">
        <v>5</v>
      </c>
      <c r="R24" s="57" t="s">
        <v>24</v>
      </c>
      <c r="S24" s="57" t="s">
        <v>23</v>
      </c>
      <c r="T24" s="58">
        <v>3</v>
      </c>
      <c r="U24" s="58"/>
      <c r="V24" s="58">
        <v>3</v>
      </c>
      <c r="W24" s="58">
        <v>1</v>
      </c>
      <c r="X24" s="58">
        <v>5</v>
      </c>
      <c r="Y24" s="58">
        <v>2</v>
      </c>
      <c r="Z24" s="58"/>
      <c r="AA24" s="58">
        <v>2</v>
      </c>
      <c r="AB24" s="58"/>
      <c r="AC24" s="58"/>
      <c r="AD24" s="58">
        <v>1</v>
      </c>
      <c r="AE24" s="58">
        <f t="shared" si="5"/>
        <v>9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>
        <v>10</v>
      </c>
      <c r="B25" s="57" t="s">
        <v>121</v>
      </c>
      <c r="C25" s="57" t="s">
        <v>120</v>
      </c>
      <c r="D25" s="58">
        <v>2</v>
      </c>
      <c r="E25" s="58">
        <v>1</v>
      </c>
      <c r="F25" s="58">
        <v>1</v>
      </c>
      <c r="G25" s="58">
        <v>1</v>
      </c>
      <c r="H25" s="58">
        <v>1</v>
      </c>
      <c r="I25" s="58">
        <v>1</v>
      </c>
      <c r="J25" s="58"/>
      <c r="K25" s="58"/>
      <c r="L25" s="58"/>
      <c r="M25" s="58"/>
      <c r="N25" s="58"/>
      <c r="O25" s="58">
        <f t="shared" si="4"/>
        <v>8</v>
      </c>
      <c r="P25" s="12"/>
      <c r="Q25" s="59"/>
      <c r="R25" s="57"/>
      <c r="S25" s="57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 t="str">
        <f t="shared" si="5"/>
        <v/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6">
        <v>11</v>
      </c>
      <c r="B26" s="57" t="s">
        <v>32</v>
      </c>
      <c r="C26" s="57" t="s">
        <v>172</v>
      </c>
      <c r="D26" s="58">
        <v>1</v>
      </c>
      <c r="E26" s="58">
        <v>4</v>
      </c>
      <c r="F26" s="58"/>
      <c r="G26" s="58">
        <v>1</v>
      </c>
      <c r="H26" s="58"/>
      <c r="I26" s="58"/>
      <c r="J26" s="58"/>
      <c r="K26" s="58">
        <v>1</v>
      </c>
      <c r="L26" s="58"/>
      <c r="M26" s="58"/>
      <c r="N26" s="58"/>
      <c r="O26" s="58">
        <f t="shared" si="4"/>
        <v>14</v>
      </c>
      <c r="P26" s="12"/>
      <c r="Q26" s="59"/>
      <c r="R26" s="57"/>
      <c r="S26" s="57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 t="str">
        <f t="shared" si="5"/>
        <v/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23</v>
      </c>
      <c r="B27" s="57" t="s">
        <v>171</v>
      </c>
      <c r="C27" s="57" t="s">
        <v>29</v>
      </c>
      <c r="D27" s="58"/>
      <c r="E27" s="58"/>
      <c r="F27" s="58"/>
      <c r="G27" s="58">
        <v>2</v>
      </c>
      <c r="H27" s="58">
        <v>3</v>
      </c>
      <c r="I27" s="58">
        <v>2</v>
      </c>
      <c r="J27" s="58"/>
      <c r="K27" s="58">
        <v>1</v>
      </c>
      <c r="L27" s="58"/>
      <c r="M27" s="58"/>
      <c r="N27" s="58"/>
      <c r="O27" s="58">
        <f t="shared" si="4"/>
        <v>0</v>
      </c>
      <c r="P27" s="12"/>
      <c r="Q27" s="59">
        <v>10</v>
      </c>
      <c r="R27" s="57" t="s">
        <v>293</v>
      </c>
      <c r="S27" s="57" t="s">
        <v>299</v>
      </c>
      <c r="T27" s="58">
        <v>1</v>
      </c>
      <c r="U27" s="58"/>
      <c r="V27" s="58">
        <v>4</v>
      </c>
      <c r="W27" s="58">
        <v>9</v>
      </c>
      <c r="X27" s="58">
        <v>1</v>
      </c>
      <c r="Y27" s="58">
        <v>4</v>
      </c>
      <c r="Z27" s="58"/>
      <c r="AA27" s="58">
        <v>2</v>
      </c>
      <c r="AB27" s="58"/>
      <c r="AC27" s="58"/>
      <c r="AD27" s="58">
        <v>1</v>
      </c>
      <c r="AE27" s="58">
        <f t="shared" si="5"/>
        <v>6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6">
        <v>33</v>
      </c>
      <c r="B28" s="57" t="s">
        <v>124</v>
      </c>
      <c r="C28" s="57" t="s">
        <v>123</v>
      </c>
      <c r="D28" s="58">
        <v>2</v>
      </c>
      <c r="E28" s="58">
        <v>1</v>
      </c>
      <c r="F28" s="58"/>
      <c r="G28" s="58">
        <v>10</v>
      </c>
      <c r="H28" s="58">
        <v>4</v>
      </c>
      <c r="I28" s="58">
        <v>2</v>
      </c>
      <c r="J28" s="58"/>
      <c r="K28" s="58">
        <v>4</v>
      </c>
      <c r="L28" s="58"/>
      <c r="M28" s="58"/>
      <c r="N28" s="58"/>
      <c r="O28" s="58">
        <f t="shared" si="4"/>
        <v>7</v>
      </c>
      <c r="P28" s="12"/>
      <c r="Q28" s="59"/>
      <c r="R28" s="57"/>
      <c r="S28" s="57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 t="str">
        <f t="shared" si="5"/>
        <v/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>
        <v>37</v>
      </c>
      <c r="B29" s="57" t="s">
        <v>111</v>
      </c>
      <c r="C29" s="57" t="s">
        <v>122</v>
      </c>
      <c r="D29" s="58">
        <v>1</v>
      </c>
      <c r="E29" s="58"/>
      <c r="F29" s="58"/>
      <c r="G29" s="58">
        <v>1</v>
      </c>
      <c r="H29" s="58"/>
      <c r="I29" s="58"/>
      <c r="J29" s="58"/>
      <c r="K29" s="58">
        <v>3</v>
      </c>
      <c r="L29" s="58"/>
      <c r="M29" s="58"/>
      <c r="N29" s="58"/>
      <c r="O29" s="58">
        <f t="shared" si="4"/>
        <v>2</v>
      </c>
      <c r="P29" s="12"/>
      <c r="Q29" s="59">
        <v>13</v>
      </c>
      <c r="R29" s="57" t="s">
        <v>175</v>
      </c>
      <c r="S29" s="57" t="s">
        <v>192</v>
      </c>
      <c r="T29" s="58">
        <v>4</v>
      </c>
      <c r="U29" s="58">
        <v>2</v>
      </c>
      <c r="V29" s="58">
        <v>3</v>
      </c>
      <c r="W29" s="58">
        <v>10</v>
      </c>
      <c r="X29" s="58">
        <v>2</v>
      </c>
      <c r="Y29" s="58"/>
      <c r="Z29" s="58"/>
      <c r="AA29" s="58">
        <v>1</v>
      </c>
      <c r="AB29" s="58"/>
      <c r="AC29" s="58"/>
      <c r="AD29" s="58">
        <v>3</v>
      </c>
      <c r="AE29" s="58">
        <f t="shared" si="5"/>
        <v>17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ref="O30" si="6">IF(B30="","",(D30*2)+(E30*3)+F30*1)</f>
        <v/>
      </c>
      <c r="P30" s="12"/>
      <c r="Q30" s="59">
        <v>15</v>
      </c>
      <c r="R30" s="57" t="s">
        <v>246</v>
      </c>
      <c r="S30" s="57" t="s">
        <v>247</v>
      </c>
      <c r="T30" s="58">
        <v>5</v>
      </c>
      <c r="U30" s="58"/>
      <c r="V30" s="58"/>
      <c r="W30" s="58">
        <v>8</v>
      </c>
      <c r="X30" s="58">
        <v>1</v>
      </c>
      <c r="Y30" s="58"/>
      <c r="Z30" s="58"/>
      <c r="AA30" s="58"/>
      <c r="AB30" s="58"/>
      <c r="AC30" s="58"/>
      <c r="AD30" s="58"/>
      <c r="AE30" s="58">
        <f t="shared" si="5"/>
        <v>10</v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22" t="s">
        <v>35</v>
      </c>
      <c r="B31" s="123"/>
      <c r="C31" s="124"/>
      <c r="D31" s="58">
        <f t="shared" ref="D31:O31" si="7">SUM(D21:D30)</f>
        <v>12</v>
      </c>
      <c r="E31" s="58">
        <f t="shared" si="7"/>
        <v>6</v>
      </c>
      <c r="F31" s="58">
        <f t="shared" si="7"/>
        <v>1</v>
      </c>
      <c r="G31" s="58">
        <f t="shared" si="7"/>
        <v>23</v>
      </c>
      <c r="H31" s="58">
        <f t="shared" si="7"/>
        <v>13</v>
      </c>
      <c r="I31" s="58">
        <f t="shared" si="7"/>
        <v>8</v>
      </c>
      <c r="J31" s="58">
        <f t="shared" si="7"/>
        <v>1</v>
      </c>
      <c r="K31" s="58">
        <f t="shared" si="7"/>
        <v>13</v>
      </c>
      <c r="L31" s="58">
        <f t="shared" si="7"/>
        <v>0</v>
      </c>
      <c r="M31" s="58">
        <f t="shared" si="7"/>
        <v>0</v>
      </c>
      <c r="N31" s="58">
        <f t="shared" si="7"/>
        <v>0</v>
      </c>
      <c r="O31" s="58">
        <f t="shared" si="7"/>
        <v>43</v>
      </c>
      <c r="P31" s="15" t="s">
        <v>36</v>
      </c>
      <c r="Q31" s="122" t="s">
        <v>35</v>
      </c>
      <c r="R31" s="123"/>
      <c r="S31" s="124"/>
      <c r="T31" s="58">
        <f t="shared" ref="T31:AE31" si="8">SUM(T21:T30)</f>
        <v>15</v>
      </c>
      <c r="U31" s="58">
        <f t="shared" si="8"/>
        <v>5</v>
      </c>
      <c r="V31" s="58">
        <f t="shared" si="8"/>
        <v>12</v>
      </c>
      <c r="W31" s="58">
        <f t="shared" si="8"/>
        <v>42</v>
      </c>
      <c r="X31" s="58">
        <f t="shared" si="8"/>
        <v>15</v>
      </c>
      <c r="Y31" s="58">
        <f t="shared" si="8"/>
        <v>9</v>
      </c>
      <c r="Z31" s="58">
        <f t="shared" si="8"/>
        <v>1</v>
      </c>
      <c r="AA31" s="58">
        <f t="shared" si="8"/>
        <v>10</v>
      </c>
      <c r="AB31" s="58">
        <f t="shared" si="8"/>
        <v>0</v>
      </c>
      <c r="AC31" s="58">
        <f t="shared" si="8"/>
        <v>0</v>
      </c>
      <c r="AD31" s="58">
        <f t="shared" si="8"/>
        <v>5</v>
      </c>
      <c r="AE31" s="58">
        <f t="shared" si="8"/>
        <v>57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17" t="s">
        <v>37</v>
      </c>
      <c r="B32" s="118"/>
      <c r="C32" s="119" t="s">
        <v>70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Baitong Ballers:    |||   Brownies: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17" t="s">
        <v>39</v>
      </c>
      <c r="B33" s="118"/>
      <c r="C33" s="119" t="s">
        <v>453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36" t="s">
        <v>42</v>
      </c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8"/>
      <c r="P35" s="6" t="s">
        <v>2</v>
      </c>
      <c r="Q35" s="154" t="s">
        <v>41</v>
      </c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6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 t="str">
        <f t="shared" ref="O37:O46" si="9">IF(C37="","",(D37*2)+(E37*3)+F37*1)</f>
        <v/>
      </c>
      <c r="P37" s="12"/>
      <c r="Q37" s="59">
        <v>1</v>
      </c>
      <c r="R37" s="57" t="s">
        <v>176</v>
      </c>
      <c r="S37" s="57" t="s">
        <v>161</v>
      </c>
      <c r="T37" s="58">
        <v>2</v>
      </c>
      <c r="U37" s="58"/>
      <c r="V37" s="58"/>
      <c r="W37" s="58">
        <v>10</v>
      </c>
      <c r="X37" s="58">
        <v>2</v>
      </c>
      <c r="Y37" s="58">
        <v>1</v>
      </c>
      <c r="Z37" s="58">
        <v>1</v>
      </c>
      <c r="AA37" s="58">
        <v>4</v>
      </c>
      <c r="AB37" s="58"/>
      <c r="AC37" s="58"/>
      <c r="AD37" s="58"/>
      <c r="AE37" s="58">
        <f t="shared" ref="AE37:AE46" si="10">IF(S37="","",(T37*2)+(U37*3)+V37*1)</f>
        <v>4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2</v>
      </c>
      <c r="B38" s="57" t="s">
        <v>200</v>
      </c>
      <c r="C38" s="57" t="s">
        <v>302</v>
      </c>
      <c r="D38" s="58">
        <v>2</v>
      </c>
      <c r="E38" s="58"/>
      <c r="F38" s="58"/>
      <c r="G38" s="58">
        <v>2</v>
      </c>
      <c r="H38" s="58">
        <v>2</v>
      </c>
      <c r="I38" s="58">
        <v>2</v>
      </c>
      <c r="J38" s="58"/>
      <c r="K38" s="58"/>
      <c r="L38" s="58"/>
      <c r="M38" s="58"/>
      <c r="N38" s="58"/>
      <c r="O38" s="58">
        <f t="shared" si="9"/>
        <v>4</v>
      </c>
      <c r="P38" s="12"/>
      <c r="Q38" s="59">
        <v>3</v>
      </c>
      <c r="R38" s="57" t="s">
        <v>50</v>
      </c>
      <c r="S38" s="57" t="s">
        <v>49</v>
      </c>
      <c r="T38" s="58"/>
      <c r="U38" s="58">
        <v>1</v>
      </c>
      <c r="V38" s="58">
        <v>1</v>
      </c>
      <c r="W38" s="58">
        <v>2</v>
      </c>
      <c r="X38" s="58">
        <v>2</v>
      </c>
      <c r="Y38" s="58">
        <v>3</v>
      </c>
      <c r="Z38" s="58"/>
      <c r="AA38" s="58">
        <v>2</v>
      </c>
      <c r="AB38" s="58"/>
      <c r="AC38" s="58"/>
      <c r="AD38" s="58"/>
      <c r="AE38" s="58">
        <f t="shared" si="10"/>
        <v>4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>
        <v>5</v>
      </c>
      <c r="B39" s="57" t="s">
        <v>54</v>
      </c>
      <c r="C39" s="57" t="s">
        <v>53</v>
      </c>
      <c r="D39" s="58">
        <v>1</v>
      </c>
      <c r="E39" s="58"/>
      <c r="F39" s="58"/>
      <c r="G39" s="58">
        <v>6</v>
      </c>
      <c r="H39" s="58">
        <v>1</v>
      </c>
      <c r="I39" s="58"/>
      <c r="J39" s="58">
        <v>1</v>
      </c>
      <c r="K39" s="58"/>
      <c r="L39" s="58"/>
      <c r="M39" s="58"/>
      <c r="N39" s="58"/>
      <c r="O39" s="58">
        <f t="shared" si="9"/>
        <v>2</v>
      </c>
      <c r="P39" s="12"/>
      <c r="Q39" s="56">
        <v>5</v>
      </c>
      <c r="R39" s="57" t="s">
        <v>52</v>
      </c>
      <c r="S39" s="57" t="s">
        <v>51</v>
      </c>
      <c r="T39" s="58">
        <v>4</v>
      </c>
      <c r="U39" s="58"/>
      <c r="V39" s="58">
        <v>1</v>
      </c>
      <c r="W39" s="58">
        <v>2</v>
      </c>
      <c r="X39" s="58">
        <v>2</v>
      </c>
      <c r="Y39" s="58"/>
      <c r="Z39" s="58"/>
      <c r="AA39" s="58"/>
      <c r="AB39" s="58"/>
      <c r="AC39" s="58"/>
      <c r="AD39" s="58">
        <v>2</v>
      </c>
      <c r="AE39" s="58">
        <f t="shared" si="10"/>
        <v>9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10</v>
      </c>
      <c r="B40" s="57" t="s">
        <v>97</v>
      </c>
      <c r="C40" s="57" t="s">
        <v>206</v>
      </c>
      <c r="D40" s="58">
        <v>1</v>
      </c>
      <c r="E40" s="58"/>
      <c r="F40" s="58"/>
      <c r="G40" s="58">
        <v>2</v>
      </c>
      <c r="H40" s="58"/>
      <c r="I40" s="58"/>
      <c r="J40" s="58">
        <v>1</v>
      </c>
      <c r="K40" s="58">
        <v>2</v>
      </c>
      <c r="L40" s="58"/>
      <c r="M40" s="58"/>
      <c r="N40" s="58"/>
      <c r="O40" s="58">
        <f t="shared" si="9"/>
        <v>2</v>
      </c>
      <c r="P40" s="12"/>
      <c r="Q40" s="56">
        <v>13</v>
      </c>
      <c r="R40" s="57" t="s">
        <v>250</v>
      </c>
      <c r="S40" s="57" t="s">
        <v>249</v>
      </c>
      <c r="T40" s="58">
        <v>2</v>
      </c>
      <c r="U40" s="58">
        <v>1</v>
      </c>
      <c r="V40" s="58">
        <v>1</v>
      </c>
      <c r="W40" s="58">
        <v>7</v>
      </c>
      <c r="X40" s="58">
        <v>4</v>
      </c>
      <c r="Y40" s="58">
        <v>1</v>
      </c>
      <c r="Z40" s="58">
        <v>1</v>
      </c>
      <c r="AA40" s="58">
        <v>1</v>
      </c>
      <c r="AB40" s="58"/>
      <c r="AC40" s="58"/>
      <c r="AD40" s="58">
        <v>2</v>
      </c>
      <c r="AE40" s="58">
        <f t="shared" si="10"/>
        <v>8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>
        <v>21</v>
      </c>
      <c r="B41" s="57" t="s">
        <v>58</v>
      </c>
      <c r="C41" s="57" t="s">
        <v>57</v>
      </c>
      <c r="D41" s="58">
        <v>5</v>
      </c>
      <c r="E41" s="58"/>
      <c r="F41" s="58">
        <v>1</v>
      </c>
      <c r="G41" s="58">
        <v>4</v>
      </c>
      <c r="H41" s="58"/>
      <c r="I41" s="58"/>
      <c r="J41" s="58">
        <v>1</v>
      </c>
      <c r="K41" s="58">
        <v>2</v>
      </c>
      <c r="L41" s="58"/>
      <c r="M41" s="58"/>
      <c r="N41" s="58">
        <v>1</v>
      </c>
      <c r="O41" s="58">
        <f t="shared" si="9"/>
        <v>11</v>
      </c>
      <c r="P41" s="12"/>
      <c r="Q41" s="59">
        <v>21</v>
      </c>
      <c r="R41" s="57" t="s">
        <v>56</v>
      </c>
      <c r="S41" s="57" t="s">
        <v>55</v>
      </c>
      <c r="T41" s="58">
        <v>2</v>
      </c>
      <c r="U41" s="58"/>
      <c r="V41" s="58"/>
      <c r="W41" s="58">
        <v>4</v>
      </c>
      <c r="X41" s="58">
        <v>1</v>
      </c>
      <c r="Y41" s="58">
        <v>2</v>
      </c>
      <c r="Z41" s="58"/>
      <c r="AA41" s="58">
        <v>1</v>
      </c>
      <c r="AB41" s="58"/>
      <c r="AC41" s="58"/>
      <c r="AD41" s="58"/>
      <c r="AE41" s="58">
        <f t="shared" si="10"/>
        <v>4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 t="str">
        <f t="shared" si="9"/>
        <v/>
      </c>
      <c r="P42" s="12"/>
      <c r="Q42" s="59">
        <v>25</v>
      </c>
      <c r="R42" s="57" t="s">
        <v>63</v>
      </c>
      <c r="S42" s="57" t="s">
        <v>62</v>
      </c>
      <c r="T42" s="58"/>
      <c r="U42" s="58"/>
      <c r="V42" s="58"/>
      <c r="W42" s="58">
        <v>1</v>
      </c>
      <c r="X42" s="58"/>
      <c r="Y42" s="58">
        <v>1</v>
      </c>
      <c r="Z42" s="58"/>
      <c r="AA42" s="58"/>
      <c r="AB42" s="58"/>
      <c r="AC42" s="58"/>
      <c r="AD42" s="58"/>
      <c r="AE42" s="58">
        <f t="shared" si="10"/>
        <v>0</v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6">
        <v>42</v>
      </c>
      <c r="B43" s="57" t="s">
        <v>65</v>
      </c>
      <c r="C43" s="57" t="s">
        <v>64</v>
      </c>
      <c r="D43" s="58">
        <v>1</v>
      </c>
      <c r="E43" s="58"/>
      <c r="F43" s="58"/>
      <c r="G43" s="58">
        <v>4</v>
      </c>
      <c r="H43" s="58">
        <v>2</v>
      </c>
      <c r="I43" s="58">
        <v>1</v>
      </c>
      <c r="J43" s="58"/>
      <c r="K43" s="58">
        <v>1</v>
      </c>
      <c r="L43" s="58"/>
      <c r="M43" s="58"/>
      <c r="N43" s="58"/>
      <c r="O43" s="58">
        <f t="shared" si="9"/>
        <v>2</v>
      </c>
      <c r="P43" s="12"/>
      <c r="Q43" s="59">
        <v>35</v>
      </c>
      <c r="R43" s="57" t="s">
        <v>67</v>
      </c>
      <c r="S43" s="57" t="s">
        <v>66</v>
      </c>
      <c r="T43" s="58">
        <v>1</v>
      </c>
      <c r="U43" s="58">
        <v>1</v>
      </c>
      <c r="V43" s="58"/>
      <c r="W43" s="58">
        <v>5</v>
      </c>
      <c r="X43" s="58"/>
      <c r="Y43" s="58">
        <v>1</v>
      </c>
      <c r="Z43" s="58">
        <v>1</v>
      </c>
      <c r="AA43" s="58">
        <v>1</v>
      </c>
      <c r="AB43" s="58"/>
      <c r="AC43" s="58"/>
      <c r="AD43" s="58"/>
      <c r="AE43" s="58">
        <f t="shared" si="10"/>
        <v>5</v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7</v>
      </c>
      <c r="B44" s="57" t="s">
        <v>24</v>
      </c>
      <c r="C44" s="57" t="s">
        <v>68</v>
      </c>
      <c r="D44" s="58">
        <v>3</v>
      </c>
      <c r="E44" s="58"/>
      <c r="F44" s="58"/>
      <c r="G44" s="58">
        <v>5</v>
      </c>
      <c r="H44" s="58">
        <v>1</v>
      </c>
      <c r="I44" s="58"/>
      <c r="J44" s="58"/>
      <c r="K44" s="58">
        <v>4</v>
      </c>
      <c r="L44" s="58"/>
      <c r="M44" s="58"/>
      <c r="N44" s="58"/>
      <c r="O44" s="58">
        <f t="shared" si="9"/>
        <v>6</v>
      </c>
      <c r="P44" s="12"/>
      <c r="Q44" s="56">
        <v>36</v>
      </c>
      <c r="R44" s="57" t="s">
        <v>60</v>
      </c>
      <c r="S44" s="57" t="s">
        <v>59</v>
      </c>
      <c r="T44" s="58"/>
      <c r="U44" s="58">
        <v>1</v>
      </c>
      <c r="V44" s="58"/>
      <c r="W44" s="58">
        <v>4</v>
      </c>
      <c r="X44" s="58"/>
      <c r="Y44" s="58">
        <v>1</v>
      </c>
      <c r="Z44" s="58"/>
      <c r="AA44" s="58">
        <v>2</v>
      </c>
      <c r="AB44" s="58"/>
      <c r="AC44" s="58"/>
      <c r="AD44" s="58"/>
      <c r="AE44" s="58">
        <f t="shared" si="10"/>
        <v>3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6">
        <v>3</v>
      </c>
      <c r="B45" s="57" t="s">
        <v>69</v>
      </c>
      <c r="C45" s="57" t="s">
        <v>455</v>
      </c>
      <c r="D45" s="58">
        <v>1</v>
      </c>
      <c r="E45" s="58">
        <v>1</v>
      </c>
      <c r="F45" s="58"/>
      <c r="G45" s="58">
        <v>3</v>
      </c>
      <c r="H45" s="58">
        <v>4</v>
      </c>
      <c r="I45" s="58">
        <v>2</v>
      </c>
      <c r="J45" s="58"/>
      <c r="K45" s="58">
        <v>2</v>
      </c>
      <c r="L45" s="58"/>
      <c r="M45" s="58"/>
      <c r="N45" s="58"/>
      <c r="O45" s="58">
        <f t="shared" si="9"/>
        <v>5</v>
      </c>
      <c r="P45" s="12"/>
      <c r="Q45" s="56"/>
      <c r="R45" s="57"/>
      <c r="S45" s="57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Hawks:    |||   HBW Cannons: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9"/>
        <v/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0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22" t="s">
        <v>35</v>
      </c>
      <c r="B47" s="123"/>
      <c r="C47" s="124"/>
      <c r="D47" s="58">
        <f t="shared" ref="D47:O47" si="11">SUM(D37:D46)</f>
        <v>14</v>
      </c>
      <c r="E47" s="58">
        <f t="shared" si="11"/>
        <v>1</v>
      </c>
      <c r="F47" s="58">
        <f t="shared" si="11"/>
        <v>1</v>
      </c>
      <c r="G47" s="58">
        <f t="shared" si="11"/>
        <v>26</v>
      </c>
      <c r="H47" s="58">
        <f t="shared" si="11"/>
        <v>10</v>
      </c>
      <c r="I47" s="58">
        <f t="shared" si="11"/>
        <v>5</v>
      </c>
      <c r="J47" s="58">
        <f t="shared" si="11"/>
        <v>3</v>
      </c>
      <c r="K47" s="58">
        <f t="shared" si="11"/>
        <v>11</v>
      </c>
      <c r="L47" s="58">
        <f t="shared" si="11"/>
        <v>0</v>
      </c>
      <c r="M47" s="58">
        <f t="shared" si="11"/>
        <v>0</v>
      </c>
      <c r="N47" s="58">
        <f t="shared" si="11"/>
        <v>1</v>
      </c>
      <c r="O47" s="58">
        <f t="shared" si="11"/>
        <v>32</v>
      </c>
      <c r="P47" s="15" t="s">
        <v>36</v>
      </c>
      <c r="Q47" s="122" t="s">
        <v>35</v>
      </c>
      <c r="R47" s="123"/>
      <c r="S47" s="124"/>
      <c r="T47" s="58">
        <f t="shared" ref="T47:AE47" si="12">SUM(T37:T46)</f>
        <v>11</v>
      </c>
      <c r="U47" s="58">
        <f t="shared" si="12"/>
        <v>4</v>
      </c>
      <c r="V47" s="58">
        <f t="shared" si="12"/>
        <v>3</v>
      </c>
      <c r="W47" s="58">
        <f t="shared" si="12"/>
        <v>35</v>
      </c>
      <c r="X47" s="58">
        <f t="shared" si="12"/>
        <v>11</v>
      </c>
      <c r="Y47" s="58">
        <f t="shared" si="12"/>
        <v>10</v>
      </c>
      <c r="Z47" s="58">
        <f t="shared" si="12"/>
        <v>3</v>
      </c>
      <c r="AA47" s="58">
        <f t="shared" si="12"/>
        <v>11</v>
      </c>
      <c r="AB47" s="58">
        <f t="shared" si="12"/>
        <v>0</v>
      </c>
      <c r="AC47" s="58">
        <f t="shared" si="12"/>
        <v>0</v>
      </c>
      <c r="AD47" s="58">
        <f t="shared" si="12"/>
        <v>4</v>
      </c>
      <c r="AE47" s="58">
        <f t="shared" si="12"/>
        <v>37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17" t="s">
        <v>37</v>
      </c>
      <c r="B48" s="118"/>
      <c r="C48" s="119" t="s">
        <v>142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17" t="s">
        <v>39</v>
      </c>
      <c r="B49" s="118"/>
      <c r="C49" s="119" t="s">
        <v>454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75" t="s">
        <v>38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7"/>
      <c r="P51" s="6" t="s">
        <v>82</v>
      </c>
      <c r="Q51" s="145" t="s">
        <v>174</v>
      </c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7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6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 t="str">
        <f t="shared" ref="O53:O61" si="13">IF(B53="","",(D53*2)+(E53*3)+F53*1)</f>
        <v/>
      </c>
      <c r="P53" s="12"/>
      <c r="Q53" s="59">
        <v>4</v>
      </c>
      <c r="R53" s="57" t="s">
        <v>458</v>
      </c>
      <c r="S53" s="57" t="s">
        <v>459</v>
      </c>
      <c r="T53" s="58">
        <v>3</v>
      </c>
      <c r="U53" s="58"/>
      <c r="V53" s="58">
        <v>2</v>
      </c>
      <c r="W53" s="58">
        <v>7</v>
      </c>
      <c r="X53" s="58">
        <v>5</v>
      </c>
      <c r="Y53" s="58">
        <v>5</v>
      </c>
      <c r="Z53" s="58"/>
      <c r="AA53" s="58">
        <v>3</v>
      </c>
      <c r="AB53" s="58"/>
      <c r="AC53" s="58"/>
      <c r="AD53" s="58">
        <v>1</v>
      </c>
      <c r="AE53" s="58">
        <f t="shared" ref="AE53:AE62" si="14">IF(S53="","",(T53*2)+(U53*3)+V53*1)</f>
        <v>8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4</v>
      </c>
      <c r="B54" s="57" t="s">
        <v>132</v>
      </c>
      <c r="C54" s="57" t="s">
        <v>190</v>
      </c>
      <c r="D54" s="58">
        <v>4</v>
      </c>
      <c r="E54" s="58">
        <v>2</v>
      </c>
      <c r="F54" s="58"/>
      <c r="G54" s="58">
        <v>12</v>
      </c>
      <c r="H54" s="58"/>
      <c r="I54" s="58">
        <v>2</v>
      </c>
      <c r="J54" s="58">
        <v>1</v>
      </c>
      <c r="K54" s="58">
        <v>1</v>
      </c>
      <c r="L54" s="58"/>
      <c r="M54" s="58"/>
      <c r="N54" s="58">
        <v>1</v>
      </c>
      <c r="O54" s="58">
        <f t="shared" si="13"/>
        <v>14</v>
      </c>
      <c r="P54" s="12"/>
      <c r="Q54" s="59">
        <v>7</v>
      </c>
      <c r="R54" s="57" t="s">
        <v>100</v>
      </c>
      <c r="S54" s="57" t="s">
        <v>203</v>
      </c>
      <c r="T54" s="58">
        <v>4</v>
      </c>
      <c r="U54" s="58">
        <v>1</v>
      </c>
      <c r="V54" s="58">
        <v>1</v>
      </c>
      <c r="W54" s="58">
        <v>3</v>
      </c>
      <c r="X54" s="58">
        <v>1</v>
      </c>
      <c r="Y54" s="58">
        <v>2</v>
      </c>
      <c r="Z54" s="58"/>
      <c r="AA54" s="58">
        <v>2</v>
      </c>
      <c r="AB54" s="58"/>
      <c r="AC54" s="58"/>
      <c r="AD54" s="58"/>
      <c r="AE54" s="58">
        <f t="shared" si="14"/>
        <v>12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>
        <v>13</v>
      </c>
      <c r="B55" s="57" t="s">
        <v>87</v>
      </c>
      <c r="C55" s="57" t="s">
        <v>191</v>
      </c>
      <c r="D55" s="58">
        <v>1</v>
      </c>
      <c r="E55" s="58"/>
      <c r="F55" s="58"/>
      <c r="G55" s="58">
        <v>8</v>
      </c>
      <c r="H55" s="58">
        <v>7</v>
      </c>
      <c r="I55" s="58">
        <v>1</v>
      </c>
      <c r="J55" s="58"/>
      <c r="K55" s="58">
        <v>1</v>
      </c>
      <c r="L55" s="58"/>
      <c r="M55" s="58"/>
      <c r="N55" s="58"/>
      <c r="O55" s="58">
        <f t="shared" si="13"/>
        <v>2</v>
      </c>
      <c r="P55" s="12"/>
      <c r="Q55" s="59">
        <v>8</v>
      </c>
      <c r="R55" s="57" t="s">
        <v>194</v>
      </c>
      <c r="S55" s="57" t="s">
        <v>29</v>
      </c>
      <c r="T55" s="58">
        <v>5</v>
      </c>
      <c r="U55" s="58">
        <v>2</v>
      </c>
      <c r="V55" s="58"/>
      <c r="W55" s="58">
        <v>11</v>
      </c>
      <c r="X55" s="58">
        <v>1</v>
      </c>
      <c r="Y55" s="58">
        <v>2</v>
      </c>
      <c r="Z55" s="58">
        <v>1</v>
      </c>
      <c r="AA55" s="58">
        <v>1</v>
      </c>
      <c r="AB55" s="58"/>
      <c r="AC55" s="58"/>
      <c r="AD55" s="58">
        <v>1</v>
      </c>
      <c r="AE55" s="58">
        <f t="shared" si="14"/>
        <v>16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9">
        <v>20</v>
      </c>
      <c r="B56" s="57" t="s">
        <v>85</v>
      </c>
      <c r="C56" s="57" t="s">
        <v>84</v>
      </c>
      <c r="D56" s="58"/>
      <c r="E56" s="58">
        <v>2</v>
      </c>
      <c r="F56" s="58"/>
      <c r="G56" s="58">
        <v>3</v>
      </c>
      <c r="H56" s="58"/>
      <c r="I56" s="58"/>
      <c r="J56" s="58"/>
      <c r="K56" s="58">
        <v>2</v>
      </c>
      <c r="L56" s="58"/>
      <c r="M56" s="58"/>
      <c r="N56" s="58"/>
      <c r="O56" s="58">
        <f t="shared" si="13"/>
        <v>6</v>
      </c>
      <c r="P56" s="12"/>
      <c r="Q56" s="59"/>
      <c r="R56" s="57"/>
      <c r="S56" s="57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 t="str">
        <f t="shared" si="14"/>
        <v/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>
        <v>21</v>
      </c>
      <c r="B57" s="57" t="s">
        <v>87</v>
      </c>
      <c r="C57" s="57" t="s">
        <v>86</v>
      </c>
      <c r="D57" s="58">
        <v>1</v>
      </c>
      <c r="E57" s="58">
        <v>4</v>
      </c>
      <c r="F57" s="58"/>
      <c r="G57" s="58">
        <v>5</v>
      </c>
      <c r="H57" s="58">
        <v>1</v>
      </c>
      <c r="I57" s="58"/>
      <c r="J57" s="58"/>
      <c r="K57" s="58">
        <v>4</v>
      </c>
      <c r="L57" s="58"/>
      <c r="M57" s="58"/>
      <c r="N57" s="58"/>
      <c r="O57" s="58">
        <f t="shared" si="13"/>
        <v>14</v>
      </c>
      <c r="P57" s="12"/>
      <c r="Q57" s="56">
        <v>11</v>
      </c>
      <c r="R57" s="57" t="s">
        <v>205</v>
      </c>
      <c r="S57" s="57" t="s">
        <v>204</v>
      </c>
      <c r="T57" s="58">
        <v>3</v>
      </c>
      <c r="U57" s="58">
        <v>3</v>
      </c>
      <c r="V57" s="58"/>
      <c r="W57" s="58">
        <v>11</v>
      </c>
      <c r="X57" s="58">
        <v>4</v>
      </c>
      <c r="Y57" s="58">
        <v>1</v>
      </c>
      <c r="Z57" s="58"/>
      <c r="AA57" s="58">
        <v>3</v>
      </c>
      <c r="AB57" s="58"/>
      <c r="AC57" s="58"/>
      <c r="AD57" s="58"/>
      <c r="AE57" s="58">
        <f t="shared" si="14"/>
        <v>15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9">
        <v>23</v>
      </c>
      <c r="B58" s="57" t="s">
        <v>91</v>
      </c>
      <c r="C58" s="57" t="s">
        <v>90</v>
      </c>
      <c r="D58" s="58">
        <v>1</v>
      </c>
      <c r="E58" s="58">
        <v>1</v>
      </c>
      <c r="F58" s="58"/>
      <c r="G58" s="58">
        <v>4</v>
      </c>
      <c r="H58" s="58">
        <v>5</v>
      </c>
      <c r="I58" s="58"/>
      <c r="J58" s="58"/>
      <c r="K58" s="58"/>
      <c r="L58" s="58"/>
      <c r="M58" s="58"/>
      <c r="N58" s="58"/>
      <c r="O58" s="58">
        <f t="shared" si="13"/>
        <v>5</v>
      </c>
      <c r="P58" s="12"/>
      <c r="Q58" s="59"/>
      <c r="R58" s="57"/>
      <c r="S58" s="57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 t="str">
        <f t="shared" si="14"/>
        <v/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/>
      <c r="B59" s="57"/>
      <c r="C59" s="5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 t="str">
        <f t="shared" si="13"/>
        <v/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4"/>
        <v/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 t="str">
        <f t="shared" si="13"/>
        <v/>
      </c>
      <c r="P60" s="12"/>
      <c r="Q60" s="56"/>
      <c r="R60" s="57"/>
      <c r="S60" s="57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 t="str">
        <f t="shared" si="14"/>
        <v/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2</v>
      </c>
      <c r="B61" s="57" t="s">
        <v>252</v>
      </c>
      <c r="C61" s="57" t="s">
        <v>251</v>
      </c>
      <c r="D61" s="58">
        <v>9</v>
      </c>
      <c r="E61" s="58"/>
      <c r="F61" s="58"/>
      <c r="G61" s="58">
        <v>8</v>
      </c>
      <c r="H61" s="58">
        <v>3</v>
      </c>
      <c r="I61" s="58">
        <v>1</v>
      </c>
      <c r="J61" s="58"/>
      <c r="K61" s="58">
        <v>3</v>
      </c>
      <c r="L61" s="58"/>
      <c r="M61" s="58"/>
      <c r="N61" s="58">
        <v>2</v>
      </c>
      <c r="O61" s="58">
        <f t="shared" si="13"/>
        <v>18</v>
      </c>
      <c r="P61" s="12"/>
      <c r="Q61" s="59">
        <v>35</v>
      </c>
      <c r="R61" s="57" t="s">
        <v>200</v>
      </c>
      <c r="S61" s="57" t="s">
        <v>199</v>
      </c>
      <c r="T61" s="58"/>
      <c r="U61" s="58"/>
      <c r="V61" s="58"/>
      <c r="W61" s="58"/>
      <c r="X61" s="58"/>
      <c r="Y61" s="58">
        <v>1</v>
      </c>
      <c r="Z61" s="58"/>
      <c r="AA61" s="58">
        <v>1</v>
      </c>
      <c r="AB61" s="58"/>
      <c r="AC61" s="58"/>
      <c r="AD61" s="58"/>
      <c r="AE61" s="58">
        <f t="shared" si="14"/>
        <v>0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ref="O62" si="15">IF(C62="","",(D62*2)+(E62*3)+F62*1)</f>
        <v/>
      </c>
      <c r="P62" s="12"/>
      <c r="Q62" s="56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Hornets: FT-   |||   Strays: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22" t="s">
        <v>35</v>
      </c>
      <c r="B63" s="123"/>
      <c r="C63" s="124"/>
      <c r="D63" s="58">
        <f t="shared" ref="D63:O63" si="16">SUM(D53:D62)</f>
        <v>16</v>
      </c>
      <c r="E63" s="58">
        <f t="shared" si="16"/>
        <v>9</v>
      </c>
      <c r="F63" s="58">
        <f t="shared" si="16"/>
        <v>0</v>
      </c>
      <c r="G63" s="58">
        <f t="shared" si="16"/>
        <v>40</v>
      </c>
      <c r="H63" s="58">
        <f t="shared" si="16"/>
        <v>16</v>
      </c>
      <c r="I63" s="58">
        <f t="shared" si="16"/>
        <v>4</v>
      </c>
      <c r="J63" s="58">
        <f t="shared" si="16"/>
        <v>1</v>
      </c>
      <c r="K63" s="58">
        <f t="shared" si="16"/>
        <v>11</v>
      </c>
      <c r="L63" s="58">
        <f t="shared" si="16"/>
        <v>0</v>
      </c>
      <c r="M63" s="58">
        <f t="shared" si="16"/>
        <v>0</v>
      </c>
      <c r="N63" s="58">
        <f t="shared" si="16"/>
        <v>3</v>
      </c>
      <c r="O63" s="58">
        <f t="shared" si="16"/>
        <v>59</v>
      </c>
      <c r="P63" s="15" t="s">
        <v>36</v>
      </c>
      <c r="Q63" s="122" t="s">
        <v>35</v>
      </c>
      <c r="R63" s="123"/>
      <c r="S63" s="124"/>
      <c r="T63" s="58">
        <f t="shared" ref="T63:AE63" si="17">SUM(T53:T62)</f>
        <v>15</v>
      </c>
      <c r="U63" s="58">
        <f t="shared" si="17"/>
        <v>6</v>
      </c>
      <c r="V63" s="58">
        <f t="shared" si="17"/>
        <v>3</v>
      </c>
      <c r="W63" s="58">
        <f t="shared" si="17"/>
        <v>32</v>
      </c>
      <c r="X63" s="58">
        <f t="shared" si="17"/>
        <v>11</v>
      </c>
      <c r="Y63" s="58">
        <f t="shared" si="17"/>
        <v>11</v>
      </c>
      <c r="Z63" s="58">
        <f t="shared" si="17"/>
        <v>1</v>
      </c>
      <c r="AA63" s="58">
        <f t="shared" si="17"/>
        <v>10</v>
      </c>
      <c r="AB63" s="58">
        <f t="shared" si="17"/>
        <v>0</v>
      </c>
      <c r="AC63" s="58">
        <f t="shared" si="17"/>
        <v>0</v>
      </c>
      <c r="AD63" s="58">
        <f t="shared" si="17"/>
        <v>2</v>
      </c>
      <c r="AE63" s="58">
        <f t="shared" si="17"/>
        <v>51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17" t="s">
        <v>37</v>
      </c>
      <c r="B64" s="118"/>
      <c r="C64" s="119" t="s">
        <v>158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17" t="s">
        <v>39</v>
      </c>
      <c r="B65" s="118"/>
      <c r="C65" s="119" t="s">
        <v>457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48" t="s">
        <v>70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50"/>
      <c r="P67" s="6" t="s">
        <v>82</v>
      </c>
      <c r="Q67" s="151" t="s">
        <v>81</v>
      </c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3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 t="str">
        <f t="shared" ref="O69:O77" si="18">IF(C69="","",(D69*2)+(E69*3)+F69*1)</f>
        <v/>
      </c>
      <c r="P69" s="12"/>
      <c r="Q69" s="59">
        <v>1</v>
      </c>
      <c r="R69" s="57" t="s">
        <v>76</v>
      </c>
      <c r="S69" s="57" t="s">
        <v>83</v>
      </c>
      <c r="T69" s="58">
        <v>2</v>
      </c>
      <c r="U69" s="58"/>
      <c r="V69" s="58"/>
      <c r="W69" s="58">
        <v>7</v>
      </c>
      <c r="X69" s="58">
        <v>2</v>
      </c>
      <c r="Y69" s="58">
        <v>1</v>
      </c>
      <c r="Z69" s="58"/>
      <c r="AA69" s="58">
        <v>1</v>
      </c>
      <c r="AB69" s="58"/>
      <c r="AC69" s="58"/>
      <c r="AD69" s="58">
        <v>1</v>
      </c>
      <c r="AE69" s="58">
        <f t="shared" ref="AE69:AE78" si="19">IF(S69="","",(T69*2)+(U69*3)+V69*1)</f>
        <v>4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3</v>
      </c>
      <c r="B70" s="57" t="s">
        <v>98</v>
      </c>
      <c r="C70" s="57" t="s">
        <v>188</v>
      </c>
      <c r="D70" s="58"/>
      <c r="E70" s="58"/>
      <c r="F70" s="58"/>
      <c r="G70" s="58">
        <v>7</v>
      </c>
      <c r="H70" s="58">
        <v>3</v>
      </c>
      <c r="I70" s="58">
        <v>1</v>
      </c>
      <c r="J70" s="58"/>
      <c r="K70" s="58">
        <v>2</v>
      </c>
      <c r="L70" s="58"/>
      <c r="M70" s="58"/>
      <c r="N70" s="58"/>
      <c r="O70" s="58">
        <f t="shared" si="18"/>
        <v>0</v>
      </c>
      <c r="P70" s="12"/>
      <c r="Q70" s="56">
        <v>5</v>
      </c>
      <c r="R70" s="57" t="s">
        <v>181</v>
      </c>
      <c r="S70" s="57" t="s">
        <v>180</v>
      </c>
      <c r="T70" s="58"/>
      <c r="U70" s="58">
        <v>1</v>
      </c>
      <c r="V70" s="58"/>
      <c r="W70" s="58">
        <v>1</v>
      </c>
      <c r="X70" s="58">
        <v>1</v>
      </c>
      <c r="Y70" s="58">
        <v>1</v>
      </c>
      <c r="Z70" s="58"/>
      <c r="AA70" s="58">
        <v>1</v>
      </c>
      <c r="AB70" s="58"/>
      <c r="AC70" s="58"/>
      <c r="AD70" s="58">
        <v>2</v>
      </c>
      <c r="AE70" s="58">
        <f t="shared" si="19"/>
        <v>3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>
        <f>IF(C72="","",(D71*2)+(E71*3)+F71*1)</f>
        <v>0</v>
      </c>
      <c r="P71" s="12"/>
      <c r="Q71" s="56">
        <v>11</v>
      </c>
      <c r="R71" s="57" t="s">
        <v>89</v>
      </c>
      <c r="S71" s="57" t="s">
        <v>88</v>
      </c>
      <c r="T71" s="58">
        <v>4</v>
      </c>
      <c r="U71" s="58"/>
      <c r="V71" s="58">
        <v>2</v>
      </c>
      <c r="W71" s="58">
        <v>4</v>
      </c>
      <c r="X71" s="58">
        <v>3</v>
      </c>
      <c r="Y71" s="58">
        <v>2</v>
      </c>
      <c r="Z71" s="58"/>
      <c r="AA71" s="58">
        <v>2</v>
      </c>
      <c r="AB71" s="58"/>
      <c r="AC71" s="58"/>
      <c r="AD71" s="58"/>
      <c r="AE71" s="58">
        <f t="shared" si="19"/>
        <v>10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>
        <v>8</v>
      </c>
      <c r="B72" s="57" t="s">
        <v>295</v>
      </c>
      <c r="C72" s="57" t="s">
        <v>296</v>
      </c>
      <c r="D72" s="58">
        <v>3</v>
      </c>
      <c r="E72" s="58"/>
      <c r="F72" s="58"/>
      <c r="G72" s="58">
        <v>4</v>
      </c>
      <c r="H72" s="58"/>
      <c r="I72" s="58"/>
      <c r="J72" s="58">
        <v>2</v>
      </c>
      <c r="K72" s="58">
        <v>2</v>
      </c>
      <c r="L72" s="58"/>
      <c r="M72" s="58"/>
      <c r="N72" s="58">
        <v>1</v>
      </c>
      <c r="O72" s="58">
        <f>IF(C73="","",(D72*2)+(E72*3)+F72*1)</f>
        <v>6</v>
      </c>
      <c r="P72" s="12"/>
      <c r="Q72" s="59"/>
      <c r="R72" s="57"/>
      <c r="S72" s="57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 t="str">
        <f t="shared" si="19"/>
        <v/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9">
        <v>9</v>
      </c>
      <c r="B73" s="57" t="s">
        <v>73</v>
      </c>
      <c r="C73" s="57" t="s">
        <v>72</v>
      </c>
      <c r="D73" s="58">
        <v>1</v>
      </c>
      <c r="E73" s="58"/>
      <c r="F73" s="58">
        <v>2</v>
      </c>
      <c r="G73" s="58"/>
      <c r="H73" s="58">
        <v>1</v>
      </c>
      <c r="I73" s="58"/>
      <c r="J73" s="58"/>
      <c r="K73" s="58">
        <v>1</v>
      </c>
      <c r="L73" s="58"/>
      <c r="M73" s="58"/>
      <c r="N73" s="58"/>
      <c r="O73" s="58">
        <f>IF(C74="","",(D73*2)+(E73*3)+F73*1)</f>
        <v>4</v>
      </c>
      <c r="P73" s="12"/>
      <c r="Q73" s="59"/>
      <c r="R73" s="57"/>
      <c r="S73" s="57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 t="str">
        <f t="shared" si="19"/>
        <v/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11</v>
      </c>
      <c r="B74" s="57" t="s">
        <v>297</v>
      </c>
      <c r="C74" s="57" t="s">
        <v>298</v>
      </c>
      <c r="D74" s="58">
        <v>1</v>
      </c>
      <c r="E74" s="58">
        <v>2</v>
      </c>
      <c r="F74" s="58"/>
      <c r="G74" s="58">
        <v>5</v>
      </c>
      <c r="H74" s="58"/>
      <c r="I74" s="58"/>
      <c r="J74" s="58"/>
      <c r="K74" s="58"/>
      <c r="L74" s="58"/>
      <c r="M74" s="58"/>
      <c r="N74" s="58"/>
      <c r="O74" s="58">
        <f>IF(C75="","",(D74*2)+(E74*3)+F74*1)</f>
        <v>8</v>
      </c>
      <c r="P74" s="12"/>
      <c r="Q74" s="56">
        <v>21</v>
      </c>
      <c r="R74" s="57" t="s">
        <v>184</v>
      </c>
      <c r="S74" s="57" t="s">
        <v>183</v>
      </c>
      <c r="T74" s="58">
        <v>3</v>
      </c>
      <c r="U74" s="58"/>
      <c r="V74" s="58"/>
      <c r="W74" s="58">
        <v>9</v>
      </c>
      <c r="X74" s="58"/>
      <c r="Y74" s="58">
        <v>1</v>
      </c>
      <c r="Z74" s="58"/>
      <c r="AA74" s="58"/>
      <c r="AB74" s="58"/>
      <c r="AC74" s="58"/>
      <c r="AD74" s="58"/>
      <c r="AE74" s="58">
        <f t="shared" si="19"/>
        <v>6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13</v>
      </c>
      <c r="B75" s="57" t="s">
        <v>74</v>
      </c>
      <c r="C75" s="57" t="s">
        <v>20</v>
      </c>
      <c r="D75" s="58"/>
      <c r="E75" s="58"/>
      <c r="F75" s="58">
        <v>1</v>
      </c>
      <c r="G75" s="58">
        <v>7</v>
      </c>
      <c r="H75" s="58">
        <v>3</v>
      </c>
      <c r="I75" s="58">
        <v>1</v>
      </c>
      <c r="J75" s="58">
        <v>1</v>
      </c>
      <c r="K75" s="58">
        <v>1</v>
      </c>
      <c r="L75" s="58"/>
      <c r="M75" s="58"/>
      <c r="N75" s="58"/>
      <c r="O75" s="58">
        <f>IF(C76="","",(D75*2)+(E75*3)+F75*1)</f>
        <v>1</v>
      </c>
      <c r="P75" s="12"/>
      <c r="Q75" s="59">
        <v>24</v>
      </c>
      <c r="R75" s="57" t="s">
        <v>95</v>
      </c>
      <c r="S75" s="57" t="s">
        <v>94</v>
      </c>
      <c r="T75" s="58">
        <v>2</v>
      </c>
      <c r="U75" s="58"/>
      <c r="V75" s="58"/>
      <c r="W75" s="58">
        <v>4</v>
      </c>
      <c r="X75" s="58">
        <v>1</v>
      </c>
      <c r="Y75" s="58"/>
      <c r="Z75" s="58"/>
      <c r="AA75" s="58">
        <v>3</v>
      </c>
      <c r="AB75" s="58"/>
      <c r="AC75" s="58"/>
      <c r="AD75" s="58"/>
      <c r="AE75" s="58">
        <f t="shared" si="19"/>
        <v>4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17</v>
      </c>
      <c r="B76" s="57" t="s">
        <v>76</v>
      </c>
      <c r="C76" s="57" t="s">
        <v>75</v>
      </c>
      <c r="D76" s="58">
        <v>3</v>
      </c>
      <c r="E76" s="58"/>
      <c r="F76" s="58">
        <v>1</v>
      </c>
      <c r="G76" s="58">
        <v>2</v>
      </c>
      <c r="H76" s="58">
        <v>1</v>
      </c>
      <c r="I76" s="58">
        <v>1</v>
      </c>
      <c r="J76" s="58"/>
      <c r="K76" s="58">
        <v>2</v>
      </c>
      <c r="L76" s="58"/>
      <c r="M76" s="58"/>
      <c r="N76" s="58"/>
      <c r="O76" s="58">
        <f>IF(C76="","",(D76*2)+(E76*3)+F76*1)</f>
        <v>7</v>
      </c>
      <c r="P76" s="12"/>
      <c r="Q76" s="59">
        <v>40</v>
      </c>
      <c r="R76" s="57" t="s">
        <v>100</v>
      </c>
      <c r="S76" s="57" t="s">
        <v>99</v>
      </c>
      <c r="T76" s="58">
        <v>3</v>
      </c>
      <c r="U76" s="58"/>
      <c r="V76" s="58">
        <v>2</v>
      </c>
      <c r="W76" s="58">
        <v>9</v>
      </c>
      <c r="X76" s="58">
        <v>1</v>
      </c>
      <c r="Y76" s="58"/>
      <c r="Z76" s="58"/>
      <c r="AA76" s="58">
        <v>1</v>
      </c>
      <c r="AB76" s="58"/>
      <c r="AC76" s="58"/>
      <c r="AD76" s="58">
        <v>1</v>
      </c>
      <c r="AE76" s="58">
        <f t="shared" si="19"/>
        <v>8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>
        <v>23</v>
      </c>
      <c r="B77" s="57" t="s">
        <v>77</v>
      </c>
      <c r="C77" s="57" t="s">
        <v>29</v>
      </c>
      <c r="D77" s="58">
        <v>3</v>
      </c>
      <c r="E77" s="58">
        <v>2</v>
      </c>
      <c r="F77" s="58"/>
      <c r="G77" s="58">
        <v>4</v>
      </c>
      <c r="H77" s="58"/>
      <c r="I77" s="58">
        <v>2</v>
      </c>
      <c r="J77" s="58"/>
      <c r="K77" s="58"/>
      <c r="L77" s="58"/>
      <c r="M77" s="58"/>
      <c r="N77" s="58"/>
      <c r="O77" s="58">
        <f t="shared" si="18"/>
        <v>12</v>
      </c>
      <c r="P77" s="12"/>
      <c r="Q77" s="33" t="s">
        <v>243</v>
      </c>
      <c r="R77" s="57" t="s">
        <v>97</v>
      </c>
      <c r="S77" s="57" t="s">
        <v>96</v>
      </c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>
        <f t="shared" si="19"/>
        <v>0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ref="O78" si="20">IF(C78="","",(D78*2)+(E78*3)+F78*1)</f>
        <v/>
      </c>
      <c r="P78" s="12"/>
      <c r="Q78" s="59">
        <v>0</v>
      </c>
      <c r="R78" s="57" t="s">
        <v>110</v>
      </c>
      <c r="S78" s="57" t="s">
        <v>259</v>
      </c>
      <c r="T78" s="58">
        <v>1</v>
      </c>
      <c r="U78" s="58">
        <v>1</v>
      </c>
      <c r="V78" s="58"/>
      <c r="W78" s="58">
        <v>6</v>
      </c>
      <c r="X78" s="58">
        <v>2</v>
      </c>
      <c r="Y78" s="58">
        <v>1</v>
      </c>
      <c r="Z78" s="58"/>
      <c r="AA78" s="58"/>
      <c r="AB78" s="58"/>
      <c r="AC78" s="58"/>
      <c r="AD78" s="58"/>
      <c r="AE78" s="58">
        <f t="shared" si="19"/>
        <v>5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22" t="s">
        <v>35</v>
      </c>
      <c r="B79" s="123"/>
      <c r="C79" s="124"/>
      <c r="D79" s="58">
        <f t="shared" ref="D79:O79" si="21">SUM(D69:D78)</f>
        <v>11</v>
      </c>
      <c r="E79" s="58">
        <f t="shared" si="21"/>
        <v>4</v>
      </c>
      <c r="F79" s="58">
        <f t="shared" si="21"/>
        <v>4</v>
      </c>
      <c r="G79" s="58">
        <f t="shared" si="21"/>
        <v>29</v>
      </c>
      <c r="H79" s="58">
        <f t="shared" si="21"/>
        <v>8</v>
      </c>
      <c r="I79" s="58">
        <f t="shared" si="21"/>
        <v>5</v>
      </c>
      <c r="J79" s="58">
        <f t="shared" si="21"/>
        <v>3</v>
      </c>
      <c r="K79" s="58">
        <f t="shared" si="21"/>
        <v>8</v>
      </c>
      <c r="L79" s="58">
        <f t="shared" si="21"/>
        <v>0</v>
      </c>
      <c r="M79" s="58">
        <f t="shared" si="21"/>
        <v>0</v>
      </c>
      <c r="N79" s="58">
        <f t="shared" si="21"/>
        <v>1</v>
      </c>
      <c r="O79" s="58">
        <f t="shared" si="21"/>
        <v>38</v>
      </c>
      <c r="P79" s="15" t="s">
        <v>36</v>
      </c>
      <c r="Q79" s="122" t="s">
        <v>35</v>
      </c>
      <c r="R79" s="123"/>
      <c r="S79" s="124"/>
      <c r="T79" s="58">
        <f t="shared" ref="T79:AE79" si="22">SUM(T69:T78)</f>
        <v>15</v>
      </c>
      <c r="U79" s="58">
        <f t="shared" si="22"/>
        <v>2</v>
      </c>
      <c r="V79" s="58">
        <f t="shared" si="22"/>
        <v>4</v>
      </c>
      <c r="W79" s="58">
        <f t="shared" si="22"/>
        <v>40</v>
      </c>
      <c r="X79" s="58">
        <f t="shared" si="22"/>
        <v>10</v>
      </c>
      <c r="Y79" s="58">
        <f t="shared" si="22"/>
        <v>6</v>
      </c>
      <c r="Z79" s="58">
        <f t="shared" si="22"/>
        <v>0</v>
      </c>
      <c r="AA79" s="58">
        <f t="shared" si="22"/>
        <v>8</v>
      </c>
      <c r="AB79" s="58">
        <f t="shared" si="22"/>
        <v>0</v>
      </c>
      <c r="AC79" s="58">
        <f t="shared" si="22"/>
        <v>0</v>
      </c>
      <c r="AD79" s="58">
        <f t="shared" si="22"/>
        <v>4</v>
      </c>
      <c r="AE79" s="58">
        <f t="shared" si="22"/>
        <v>40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Diablos:    |||   AKOM: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17" t="s">
        <v>37</v>
      </c>
      <c r="B80" s="118"/>
      <c r="C80" s="119" t="s">
        <v>267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17" t="s">
        <v>39</v>
      </c>
      <c r="B81" s="118"/>
      <c r="C81" s="119" t="s">
        <v>456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39" t="s">
        <v>80</v>
      </c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1"/>
      <c r="P83" s="6" t="s">
        <v>82</v>
      </c>
      <c r="Q83" s="178" t="s">
        <v>142</v>
      </c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80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8</v>
      </c>
      <c r="B85" s="57" t="s">
        <v>207</v>
      </c>
      <c r="C85" s="57" t="s">
        <v>208</v>
      </c>
      <c r="D85" s="58">
        <v>2</v>
      </c>
      <c r="E85" s="58">
        <v>1</v>
      </c>
      <c r="F85" s="58"/>
      <c r="G85" s="58">
        <v>5</v>
      </c>
      <c r="H85" s="58">
        <v>2</v>
      </c>
      <c r="I85" s="58">
        <v>2</v>
      </c>
      <c r="J85" s="58"/>
      <c r="K85" s="58">
        <v>1</v>
      </c>
      <c r="L85" s="58"/>
      <c r="M85" s="58"/>
      <c r="N85" s="58"/>
      <c r="O85" s="58">
        <f t="shared" ref="O85:O94" si="23">IF(C85="","",(D85*2)+(E85*3)+F85*1)</f>
        <v>7</v>
      </c>
      <c r="P85" s="12"/>
      <c r="Q85" s="56">
        <v>32</v>
      </c>
      <c r="R85" s="57" t="s">
        <v>146</v>
      </c>
      <c r="S85" s="57" t="s">
        <v>145</v>
      </c>
      <c r="T85" s="58">
        <v>13</v>
      </c>
      <c r="U85" s="58">
        <v>2</v>
      </c>
      <c r="V85" s="58">
        <v>1</v>
      </c>
      <c r="W85" s="58">
        <v>7</v>
      </c>
      <c r="X85" s="58">
        <v>1</v>
      </c>
      <c r="Y85" s="58">
        <v>1</v>
      </c>
      <c r="Z85" s="58"/>
      <c r="AA85" s="58">
        <v>2</v>
      </c>
      <c r="AB85" s="58"/>
      <c r="AC85" s="58"/>
      <c r="AD85" s="58">
        <v>1</v>
      </c>
      <c r="AE85" s="58">
        <f t="shared" ref="AE85:AE94" si="24">IF(S85="","",(T85*2)+(U85*3)+V85*1)</f>
        <v>33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 t="str">
        <f t="shared" si="23"/>
        <v/>
      </c>
      <c r="P86" s="12"/>
      <c r="Q86" s="56"/>
      <c r="R86" s="57"/>
      <c r="S86" s="57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 t="str">
        <f t="shared" si="24"/>
        <v/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21</v>
      </c>
      <c r="B87" s="57" t="s">
        <v>257</v>
      </c>
      <c r="C87" s="57" t="s">
        <v>256</v>
      </c>
      <c r="D87" s="58">
        <v>3</v>
      </c>
      <c r="E87" s="58"/>
      <c r="F87" s="58"/>
      <c r="G87" s="58">
        <v>2</v>
      </c>
      <c r="H87" s="58"/>
      <c r="I87" s="58"/>
      <c r="J87" s="58"/>
      <c r="K87" s="58">
        <v>2</v>
      </c>
      <c r="L87" s="58"/>
      <c r="M87" s="58"/>
      <c r="N87" s="58"/>
      <c r="O87" s="58">
        <f t="shared" si="23"/>
        <v>6</v>
      </c>
      <c r="P87" s="12"/>
      <c r="Q87" s="56">
        <v>10</v>
      </c>
      <c r="R87" s="57" t="s">
        <v>144</v>
      </c>
      <c r="S87" s="57" t="s">
        <v>143</v>
      </c>
      <c r="T87" s="58">
        <v>3</v>
      </c>
      <c r="U87" s="58"/>
      <c r="V87" s="58"/>
      <c r="W87" s="58">
        <v>5</v>
      </c>
      <c r="X87" s="58">
        <v>2</v>
      </c>
      <c r="Y87" s="58">
        <v>1</v>
      </c>
      <c r="Z87" s="58"/>
      <c r="AA87" s="58"/>
      <c r="AB87" s="58"/>
      <c r="AC87" s="58"/>
      <c r="AD87" s="58"/>
      <c r="AE87" s="58">
        <f t="shared" si="24"/>
        <v>6</v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 t="str">
        <f t="shared" si="23"/>
        <v/>
      </c>
      <c r="P88" s="12"/>
      <c r="Q88" s="56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4"/>
        <v/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>
        <v>5</v>
      </c>
      <c r="B89" s="57" t="s">
        <v>109</v>
      </c>
      <c r="C89" s="57" t="s">
        <v>108</v>
      </c>
      <c r="D89" s="58">
        <v>4</v>
      </c>
      <c r="E89" s="58"/>
      <c r="F89" s="58"/>
      <c r="G89" s="58">
        <v>13</v>
      </c>
      <c r="H89" s="58">
        <v>3</v>
      </c>
      <c r="I89" s="58">
        <v>1</v>
      </c>
      <c r="J89" s="58">
        <v>3</v>
      </c>
      <c r="K89" s="58">
        <v>2</v>
      </c>
      <c r="L89" s="58"/>
      <c r="M89" s="58"/>
      <c r="N89" s="58">
        <v>1</v>
      </c>
      <c r="O89" s="58">
        <f t="shared" si="23"/>
        <v>8</v>
      </c>
      <c r="P89" s="12"/>
      <c r="Q89" s="56">
        <v>15</v>
      </c>
      <c r="R89" s="57" t="s">
        <v>152</v>
      </c>
      <c r="S89" s="57" t="s">
        <v>151</v>
      </c>
      <c r="T89" s="58">
        <v>3</v>
      </c>
      <c r="U89" s="58"/>
      <c r="V89" s="58"/>
      <c r="W89" s="58">
        <v>10</v>
      </c>
      <c r="X89" s="58">
        <v>1</v>
      </c>
      <c r="Y89" s="58">
        <v>1</v>
      </c>
      <c r="Z89" s="58"/>
      <c r="AA89" s="58">
        <v>2</v>
      </c>
      <c r="AB89" s="58"/>
      <c r="AC89" s="58"/>
      <c r="AD89" s="58">
        <v>3</v>
      </c>
      <c r="AE89" s="58">
        <f t="shared" si="24"/>
        <v>6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 t="str">
        <f t="shared" si="23"/>
        <v/>
      </c>
      <c r="P90" s="12"/>
      <c r="Q90" s="56">
        <v>23</v>
      </c>
      <c r="R90" s="57" t="s">
        <v>156</v>
      </c>
      <c r="S90" s="57" t="s">
        <v>157</v>
      </c>
      <c r="T90" s="58">
        <v>4</v>
      </c>
      <c r="U90" s="58"/>
      <c r="V90" s="58"/>
      <c r="W90" s="58">
        <v>10</v>
      </c>
      <c r="X90" s="58"/>
      <c r="Y90" s="58">
        <v>1</v>
      </c>
      <c r="Z90" s="58"/>
      <c r="AA90" s="58">
        <v>1</v>
      </c>
      <c r="AB90" s="58"/>
      <c r="AC90" s="58"/>
      <c r="AD90" s="58"/>
      <c r="AE90" s="58">
        <f t="shared" si="24"/>
        <v>8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6">
        <v>3</v>
      </c>
      <c r="B91" s="57" t="s">
        <v>21</v>
      </c>
      <c r="C91" s="57" t="s">
        <v>112</v>
      </c>
      <c r="D91" s="58">
        <v>2</v>
      </c>
      <c r="E91" s="58">
        <v>1</v>
      </c>
      <c r="F91" s="58">
        <v>1</v>
      </c>
      <c r="G91" s="58">
        <v>3</v>
      </c>
      <c r="H91" s="58">
        <v>3</v>
      </c>
      <c r="I91" s="58">
        <v>1</v>
      </c>
      <c r="J91" s="58"/>
      <c r="K91" s="58">
        <v>1</v>
      </c>
      <c r="L91" s="58"/>
      <c r="M91" s="58"/>
      <c r="N91" s="58"/>
      <c r="O91" s="58">
        <f t="shared" si="23"/>
        <v>8</v>
      </c>
      <c r="P91" s="12"/>
      <c r="Q91" s="59"/>
      <c r="R91" s="57"/>
      <c r="S91" s="57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 t="str">
        <f t="shared" si="24"/>
        <v/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9">
        <v>2</v>
      </c>
      <c r="B92" s="57" t="s">
        <v>461</v>
      </c>
      <c r="C92" s="57" t="s">
        <v>462</v>
      </c>
      <c r="D92" s="58">
        <v>5</v>
      </c>
      <c r="E92" s="58"/>
      <c r="F92" s="58">
        <v>2</v>
      </c>
      <c r="G92" s="58">
        <v>12</v>
      </c>
      <c r="H92" s="58">
        <v>1</v>
      </c>
      <c r="I92" s="58"/>
      <c r="J92" s="58"/>
      <c r="K92" s="58">
        <v>2</v>
      </c>
      <c r="L92" s="58"/>
      <c r="M92" s="58"/>
      <c r="N92" s="58"/>
      <c r="O92" s="58">
        <f t="shared" si="23"/>
        <v>12</v>
      </c>
      <c r="P92" s="12"/>
      <c r="Q92" s="59">
        <v>41</v>
      </c>
      <c r="R92" s="57" t="s">
        <v>148</v>
      </c>
      <c r="S92" s="57" t="s">
        <v>147</v>
      </c>
      <c r="T92" s="58">
        <v>1</v>
      </c>
      <c r="U92" s="58">
        <v>2</v>
      </c>
      <c r="V92" s="58">
        <v>3</v>
      </c>
      <c r="W92" s="58">
        <v>6</v>
      </c>
      <c r="X92" s="58">
        <v>1</v>
      </c>
      <c r="Y92" s="58">
        <v>4</v>
      </c>
      <c r="Z92" s="58"/>
      <c r="AA92" s="58">
        <v>2</v>
      </c>
      <c r="AB92" s="58"/>
      <c r="AC92" s="58"/>
      <c r="AD92" s="58"/>
      <c r="AE92" s="58">
        <f t="shared" si="24"/>
        <v>11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9">
        <v>1</v>
      </c>
      <c r="B93" s="57" t="s">
        <v>463</v>
      </c>
      <c r="C93" s="57" t="s">
        <v>464</v>
      </c>
      <c r="D93" s="58">
        <v>2</v>
      </c>
      <c r="E93" s="58">
        <v>2</v>
      </c>
      <c r="F93" s="58"/>
      <c r="G93" s="58">
        <v>1</v>
      </c>
      <c r="H93" s="58"/>
      <c r="I93" s="58"/>
      <c r="J93" s="58"/>
      <c r="K93" s="58">
        <v>1</v>
      </c>
      <c r="L93" s="58"/>
      <c r="M93" s="58"/>
      <c r="N93" s="58"/>
      <c r="O93" s="58">
        <f t="shared" si="23"/>
        <v>10</v>
      </c>
      <c r="P93" s="12"/>
      <c r="Q93" s="59"/>
      <c r="R93" s="57"/>
      <c r="S93" s="57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 t="str">
        <f t="shared" si="24"/>
        <v/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3"/>
        <v/>
      </c>
      <c r="P94" s="12"/>
      <c r="Q94" s="59">
        <v>0</v>
      </c>
      <c r="R94" s="57" t="s">
        <v>84</v>
      </c>
      <c r="S94" s="57" t="s">
        <v>465</v>
      </c>
      <c r="T94" s="58">
        <v>2</v>
      </c>
      <c r="U94" s="58"/>
      <c r="V94" s="58"/>
      <c r="W94" s="58">
        <v>6</v>
      </c>
      <c r="X94" s="58">
        <v>1</v>
      </c>
      <c r="Y94" s="58">
        <v>2</v>
      </c>
      <c r="Z94" s="58"/>
      <c r="AA94" s="58"/>
      <c r="AB94" s="58"/>
      <c r="AC94" s="58"/>
      <c r="AD94" s="58"/>
      <c r="AE94" s="58">
        <f t="shared" si="24"/>
        <v>4</v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22" t="s">
        <v>35</v>
      </c>
      <c r="B95" s="123"/>
      <c r="C95" s="124"/>
      <c r="D95" s="58">
        <f t="shared" ref="D95:O95" si="25">SUM(D85:D94)</f>
        <v>18</v>
      </c>
      <c r="E95" s="58">
        <f t="shared" si="25"/>
        <v>4</v>
      </c>
      <c r="F95" s="58">
        <f t="shared" si="25"/>
        <v>3</v>
      </c>
      <c r="G95" s="58">
        <f t="shared" si="25"/>
        <v>36</v>
      </c>
      <c r="H95" s="58">
        <f t="shared" si="25"/>
        <v>9</v>
      </c>
      <c r="I95" s="58">
        <f t="shared" si="25"/>
        <v>4</v>
      </c>
      <c r="J95" s="58">
        <f t="shared" si="25"/>
        <v>3</v>
      </c>
      <c r="K95" s="58">
        <f t="shared" si="25"/>
        <v>9</v>
      </c>
      <c r="L95" s="58">
        <f t="shared" si="25"/>
        <v>0</v>
      </c>
      <c r="M95" s="58">
        <f t="shared" si="25"/>
        <v>0</v>
      </c>
      <c r="N95" s="58">
        <f t="shared" si="25"/>
        <v>1</v>
      </c>
      <c r="O95" s="58">
        <f t="shared" si="25"/>
        <v>51</v>
      </c>
      <c r="P95" s="15" t="s">
        <v>36</v>
      </c>
      <c r="Q95" s="122" t="s">
        <v>35</v>
      </c>
      <c r="R95" s="123"/>
      <c r="S95" s="124"/>
      <c r="T95" s="58">
        <f t="shared" ref="T95:AE95" si="26">SUM(T85:T94)</f>
        <v>26</v>
      </c>
      <c r="U95" s="58">
        <f t="shared" si="26"/>
        <v>4</v>
      </c>
      <c r="V95" s="58">
        <f t="shared" si="26"/>
        <v>4</v>
      </c>
      <c r="W95" s="58">
        <f t="shared" si="26"/>
        <v>44</v>
      </c>
      <c r="X95" s="58">
        <f t="shared" si="26"/>
        <v>6</v>
      </c>
      <c r="Y95" s="58">
        <f t="shared" si="26"/>
        <v>10</v>
      </c>
      <c r="Z95" s="58">
        <f t="shared" si="26"/>
        <v>0</v>
      </c>
      <c r="AA95" s="58">
        <f t="shared" si="26"/>
        <v>7</v>
      </c>
      <c r="AB95" s="58">
        <f t="shared" si="26"/>
        <v>0</v>
      </c>
      <c r="AC95" s="58">
        <f t="shared" si="26"/>
        <v>0</v>
      </c>
      <c r="AD95" s="58">
        <f t="shared" si="26"/>
        <v>4</v>
      </c>
      <c r="AE95" s="58">
        <f t="shared" si="26"/>
        <v>68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Flight of the Concords:    |||   Yvng Kings: BLK-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17" t="s">
        <v>37</v>
      </c>
      <c r="B96" s="118"/>
      <c r="C96" s="119" t="s">
        <v>42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17" t="s">
        <v>39</v>
      </c>
      <c r="B97" s="118"/>
      <c r="C97" s="119" t="s">
        <v>454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66" t="s">
        <v>3</v>
      </c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8"/>
      <c r="P99" s="6" t="s">
        <v>114</v>
      </c>
      <c r="Q99" s="196" t="s">
        <v>158</v>
      </c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8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6">
        <v>7</v>
      </c>
      <c r="B101" s="57" t="s">
        <v>32</v>
      </c>
      <c r="C101" s="57" t="s">
        <v>22</v>
      </c>
      <c r="D101" s="58">
        <v>1</v>
      </c>
      <c r="E101" s="58"/>
      <c r="F101" s="58">
        <v>2</v>
      </c>
      <c r="G101" s="58">
        <v>2</v>
      </c>
      <c r="H101" s="58"/>
      <c r="I101" s="58">
        <v>2</v>
      </c>
      <c r="J101" s="58"/>
      <c r="K101" s="58">
        <v>2</v>
      </c>
      <c r="L101" s="58"/>
      <c r="M101" s="58">
        <v>1</v>
      </c>
      <c r="N101" s="58"/>
      <c r="O101" s="58">
        <f t="shared" ref="O101:O110" si="27">IF(C101="","",(D101*2)+(E101*3)+F101*1)</f>
        <v>4</v>
      </c>
      <c r="P101" s="12"/>
      <c r="Q101" s="56">
        <v>7</v>
      </c>
      <c r="R101" s="57" t="s">
        <v>160</v>
      </c>
      <c r="S101" s="57" t="s">
        <v>159</v>
      </c>
      <c r="T101" s="58">
        <v>3</v>
      </c>
      <c r="U101" s="58"/>
      <c r="V101" s="58"/>
      <c r="W101" s="58">
        <v>2</v>
      </c>
      <c r="X101" s="58">
        <v>2</v>
      </c>
      <c r="Y101" s="58"/>
      <c r="Z101" s="58"/>
      <c r="AA101" s="58">
        <v>1</v>
      </c>
      <c r="AB101" s="58"/>
      <c r="AC101" s="58"/>
      <c r="AD101" s="58"/>
      <c r="AE101" s="58">
        <f t="shared" ref="AE101:AE110" si="28">IF(S101="","",(T101*2)+(U101*3)+V101*1)</f>
        <v>6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9">
        <v>11</v>
      </c>
      <c r="B102" s="57" t="s">
        <v>466</v>
      </c>
      <c r="C102" s="57" t="s">
        <v>153</v>
      </c>
      <c r="D102" s="58">
        <v>1</v>
      </c>
      <c r="E102" s="58">
        <v>1</v>
      </c>
      <c r="F102" s="58">
        <v>2</v>
      </c>
      <c r="G102" s="58">
        <v>2</v>
      </c>
      <c r="H102" s="58"/>
      <c r="I102" s="58"/>
      <c r="J102" s="58"/>
      <c r="K102" s="58">
        <v>2</v>
      </c>
      <c r="L102" s="58"/>
      <c r="M102" s="58"/>
      <c r="N102" s="58">
        <v>1</v>
      </c>
      <c r="O102" s="58">
        <f t="shared" si="27"/>
        <v>7</v>
      </c>
      <c r="P102" s="12"/>
      <c r="Q102" s="56"/>
      <c r="R102" s="57"/>
      <c r="S102" s="57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 t="str">
        <f t="shared" si="28"/>
        <v/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9">
        <v>12</v>
      </c>
      <c r="B103" s="57" t="s">
        <v>26</v>
      </c>
      <c r="C103" s="57" t="s">
        <v>25</v>
      </c>
      <c r="D103" s="58"/>
      <c r="E103" s="58"/>
      <c r="F103" s="58"/>
      <c r="G103" s="58">
        <v>3</v>
      </c>
      <c r="H103" s="58">
        <v>3</v>
      </c>
      <c r="I103" s="58">
        <v>1</v>
      </c>
      <c r="J103" s="58"/>
      <c r="K103" s="58">
        <v>2</v>
      </c>
      <c r="L103" s="58"/>
      <c r="M103" s="58"/>
      <c r="N103" s="58"/>
      <c r="O103" s="58">
        <f t="shared" si="27"/>
        <v>0</v>
      </c>
      <c r="P103" s="12"/>
      <c r="Q103" s="56">
        <v>13</v>
      </c>
      <c r="R103" s="57" t="s">
        <v>21</v>
      </c>
      <c r="S103" s="57" t="s">
        <v>277</v>
      </c>
      <c r="T103" s="58"/>
      <c r="U103" s="58"/>
      <c r="V103" s="58">
        <v>1</v>
      </c>
      <c r="W103" s="58">
        <v>6</v>
      </c>
      <c r="X103" s="58">
        <v>3</v>
      </c>
      <c r="Y103" s="58">
        <v>2</v>
      </c>
      <c r="Z103" s="58"/>
      <c r="AA103" s="58"/>
      <c r="AB103" s="58"/>
      <c r="AC103" s="58"/>
      <c r="AD103" s="58"/>
      <c r="AE103" s="58">
        <f t="shared" si="28"/>
        <v>1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6">
        <v>13</v>
      </c>
      <c r="B104" s="57" t="s">
        <v>336</v>
      </c>
      <c r="C104" s="57" t="s">
        <v>337</v>
      </c>
      <c r="D104" s="58">
        <v>2</v>
      </c>
      <c r="E104" s="58">
        <v>1</v>
      </c>
      <c r="F104" s="58"/>
      <c r="G104" s="58">
        <v>6</v>
      </c>
      <c r="H104" s="58">
        <v>3</v>
      </c>
      <c r="I104" s="58"/>
      <c r="J104" s="58"/>
      <c r="K104" s="58">
        <v>1</v>
      </c>
      <c r="L104" s="58"/>
      <c r="M104" s="58"/>
      <c r="N104" s="58">
        <v>1</v>
      </c>
      <c r="O104" s="58">
        <f t="shared" si="27"/>
        <v>7</v>
      </c>
      <c r="P104" s="12"/>
      <c r="Q104" s="56">
        <v>2</v>
      </c>
      <c r="R104" s="57" t="s">
        <v>160</v>
      </c>
      <c r="S104" s="57" t="s">
        <v>164</v>
      </c>
      <c r="T104" s="58">
        <v>4</v>
      </c>
      <c r="U104" s="58"/>
      <c r="V104" s="58">
        <v>2</v>
      </c>
      <c r="W104" s="58">
        <v>2</v>
      </c>
      <c r="X104" s="58"/>
      <c r="Y104" s="58"/>
      <c r="Z104" s="58"/>
      <c r="AA104" s="58">
        <v>2</v>
      </c>
      <c r="AB104" s="58"/>
      <c r="AC104" s="58"/>
      <c r="AD104" s="58">
        <v>1</v>
      </c>
      <c r="AE104" s="58">
        <f t="shared" si="28"/>
        <v>10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 t="str">
        <f t="shared" si="27"/>
        <v/>
      </c>
      <c r="P105" s="12"/>
      <c r="Q105" s="56">
        <v>21</v>
      </c>
      <c r="R105" s="57" t="s">
        <v>148</v>
      </c>
      <c r="S105" s="57" t="s">
        <v>159</v>
      </c>
      <c r="T105" s="58">
        <v>3</v>
      </c>
      <c r="U105" s="58"/>
      <c r="V105" s="58">
        <v>4</v>
      </c>
      <c r="W105" s="58">
        <v>6</v>
      </c>
      <c r="X105" s="58">
        <v>4</v>
      </c>
      <c r="Y105" s="58">
        <v>1</v>
      </c>
      <c r="Z105" s="58">
        <v>2</v>
      </c>
      <c r="AA105" s="58">
        <v>2</v>
      </c>
      <c r="AB105" s="58"/>
      <c r="AC105" s="58"/>
      <c r="AD105" s="58"/>
      <c r="AE105" s="58">
        <f t="shared" si="28"/>
        <v>10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33</v>
      </c>
      <c r="B106" s="57" t="s">
        <v>168</v>
      </c>
      <c r="C106" s="57" t="s">
        <v>167</v>
      </c>
      <c r="D106" s="58">
        <v>2</v>
      </c>
      <c r="E106" s="58">
        <v>1</v>
      </c>
      <c r="F106" s="58">
        <v>3</v>
      </c>
      <c r="G106" s="58">
        <v>4</v>
      </c>
      <c r="H106" s="58">
        <v>3</v>
      </c>
      <c r="I106" s="58">
        <v>3</v>
      </c>
      <c r="J106" s="58"/>
      <c r="K106" s="58">
        <v>1</v>
      </c>
      <c r="L106" s="58"/>
      <c r="M106" s="58"/>
      <c r="N106" s="58">
        <v>1</v>
      </c>
      <c r="O106" s="58">
        <f t="shared" si="27"/>
        <v>10</v>
      </c>
      <c r="P106" s="12"/>
      <c r="Q106" s="59">
        <v>26</v>
      </c>
      <c r="R106" s="57" t="s">
        <v>166</v>
      </c>
      <c r="S106" s="57" t="s">
        <v>165</v>
      </c>
      <c r="T106" s="58">
        <v>1</v>
      </c>
      <c r="U106" s="58"/>
      <c r="V106" s="58"/>
      <c r="W106" s="58">
        <v>2</v>
      </c>
      <c r="X106" s="58">
        <v>3</v>
      </c>
      <c r="Y106" s="58"/>
      <c r="Z106" s="58"/>
      <c r="AA106" s="58"/>
      <c r="AB106" s="58"/>
      <c r="AC106" s="58"/>
      <c r="AD106" s="58"/>
      <c r="AE106" s="58">
        <f t="shared" si="28"/>
        <v>2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 t="str">
        <f t="shared" si="27"/>
        <v/>
      </c>
      <c r="P107" s="12"/>
      <c r="Q107" s="59">
        <v>25</v>
      </c>
      <c r="R107" s="57" t="s">
        <v>28</v>
      </c>
      <c r="S107" s="57" t="s">
        <v>169</v>
      </c>
      <c r="T107" s="58">
        <v>1</v>
      </c>
      <c r="U107" s="58">
        <v>3</v>
      </c>
      <c r="V107" s="58"/>
      <c r="W107" s="58">
        <v>5</v>
      </c>
      <c r="X107" s="58">
        <v>1</v>
      </c>
      <c r="Y107" s="58">
        <v>2</v>
      </c>
      <c r="Z107" s="58"/>
      <c r="AA107" s="58">
        <v>1</v>
      </c>
      <c r="AB107" s="58"/>
      <c r="AC107" s="58"/>
      <c r="AD107" s="58"/>
      <c r="AE107" s="58">
        <f t="shared" si="28"/>
        <v>11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14" t="s">
        <v>240</v>
      </c>
      <c r="B108" s="57" t="s">
        <v>34</v>
      </c>
      <c r="C108" s="57" t="s">
        <v>33</v>
      </c>
      <c r="D108" s="58">
        <v>1</v>
      </c>
      <c r="E108" s="58">
        <v>1</v>
      </c>
      <c r="F108" s="58">
        <v>1</v>
      </c>
      <c r="G108" s="58">
        <v>6</v>
      </c>
      <c r="H108" s="58">
        <v>3</v>
      </c>
      <c r="I108" s="58">
        <v>2</v>
      </c>
      <c r="J108" s="58">
        <v>1</v>
      </c>
      <c r="K108" s="58">
        <v>1</v>
      </c>
      <c r="L108" s="58"/>
      <c r="M108" s="58"/>
      <c r="N108" s="58">
        <v>1</v>
      </c>
      <c r="O108" s="58">
        <f t="shared" si="27"/>
        <v>6</v>
      </c>
      <c r="P108" s="12"/>
      <c r="Q108" s="59">
        <v>4</v>
      </c>
      <c r="R108" s="57" t="s">
        <v>136</v>
      </c>
      <c r="S108" s="57" t="s">
        <v>161</v>
      </c>
      <c r="T108" s="58">
        <v>2</v>
      </c>
      <c r="U108" s="58"/>
      <c r="V108" s="58">
        <v>1</v>
      </c>
      <c r="W108" s="58">
        <v>8</v>
      </c>
      <c r="X108" s="58">
        <v>2</v>
      </c>
      <c r="Y108" s="58"/>
      <c r="Z108" s="58"/>
      <c r="AA108" s="58">
        <v>4</v>
      </c>
      <c r="AB108" s="58"/>
      <c r="AC108" s="58"/>
      <c r="AD108" s="58"/>
      <c r="AE108" s="58">
        <f t="shared" si="28"/>
        <v>5</v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9">
        <v>66</v>
      </c>
      <c r="B109" s="57" t="s">
        <v>58</v>
      </c>
      <c r="C109" s="57" t="s">
        <v>443</v>
      </c>
      <c r="D109" s="58">
        <v>2</v>
      </c>
      <c r="E109" s="58"/>
      <c r="F109" s="58">
        <v>1</v>
      </c>
      <c r="G109" s="58">
        <v>7</v>
      </c>
      <c r="H109" s="58">
        <v>2</v>
      </c>
      <c r="I109" s="58">
        <v>1</v>
      </c>
      <c r="J109" s="58"/>
      <c r="K109" s="58">
        <v>1</v>
      </c>
      <c r="L109" s="58"/>
      <c r="M109" s="58"/>
      <c r="N109" s="58"/>
      <c r="O109" s="58">
        <f t="shared" si="27"/>
        <v>5</v>
      </c>
      <c r="P109" s="12"/>
      <c r="Q109" s="56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8"/>
        <v/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7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8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22" t="s">
        <v>35</v>
      </c>
      <c r="B111" s="123"/>
      <c r="C111" s="124"/>
      <c r="D111" s="58">
        <f t="shared" ref="D111:O111" si="29">SUM(D101:D110)</f>
        <v>9</v>
      </c>
      <c r="E111" s="58">
        <f t="shared" si="29"/>
        <v>4</v>
      </c>
      <c r="F111" s="58">
        <f t="shared" si="29"/>
        <v>9</v>
      </c>
      <c r="G111" s="58">
        <f t="shared" si="29"/>
        <v>30</v>
      </c>
      <c r="H111" s="58">
        <f t="shared" si="29"/>
        <v>14</v>
      </c>
      <c r="I111" s="58">
        <f t="shared" si="29"/>
        <v>9</v>
      </c>
      <c r="J111" s="58">
        <f t="shared" si="29"/>
        <v>1</v>
      </c>
      <c r="K111" s="58">
        <f t="shared" si="29"/>
        <v>10</v>
      </c>
      <c r="L111" s="58">
        <f t="shared" si="29"/>
        <v>0</v>
      </c>
      <c r="M111" s="58">
        <f t="shared" si="29"/>
        <v>1</v>
      </c>
      <c r="N111" s="58">
        <f t="shared" si="29"/>
        <v>4</v>
      </c>
      <c r="O111" s="58">
        <f t="shared" si="29"/>
        <v>39</v>
      </c>
      <c r="P111" s="15" t="s">
        <v>36</v>
      </c>
      <c r="Q111" s="122" t="s">
        <v>35</v>
      </c>
      <c r="R111" s="123"/>
      <c r="S111" s="124"/>
      <c r="T111" s="58">
        <f t="shared" ref="T111:AE111" si="30">SUM(T101:T110)</f>
        <v>14</v>
      </c>
      <c r="U111" s="58">
        <f t="shared" si="30"/>
        <v>3</v>
      </c>
      <c r="V111" s="58">
        <f t="shared" si="30"/>
        <v>8</v>
      </c>
      <c r="W111" s="58">
        <f t="shared" si="30"/>
        <v>31</v>
      </c>
      <c r="X111" s="58">
        <f t="shared" si="30"/>
        <v>15</v>
      </c>
      <c r="Y111" s="58">
        <f t="shared" si="30"/>
        <v>5</v>
      </c>
      <c r="Z111" s="58">
        <f t="shared" si="30"/>
        <v>2</v>
      </c>
      <c r="AA111" s="58">
        <f t="shared" si="30"/>
        <v>10</v>
      </c>
      <c r="AB111" s="58">
        <f t="shared" si="30"/>
        <v>0</v>
      </c>
      <c r="AC111" s="58">
        <f t="shared" si="30"/>
        <v>0</v>
      </c>
      <c r="AD111" s="58">
        <f t="shared" si="30"/>
        <v>1</v>
      </c>
      <c r="AE111" s="58">
        <f t="shared" si="30"/>
        <v>45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17" t="s">
        <v>37</v>
      </c>
      <c r="B112" s="118"/>
      <c r="C112" s="119" t="s">
        <v>81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Spartans:    |||   Beavers: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17" t="s">
        <v>39</v>
      </c>
      <c r="B113" s="118"/>
      <c r="C113" s="119" t="s">
        <v>308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75" t="s">
        <v>134</v>
      </c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7"/>
      <c r="P115" s="6" t="s">
        <v>114</v>
      </c>
      <c r="Q115" s="193" t="s">
        <v>268</v>
      </c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5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6">
        <v>8</v>
      </c>
      <c r="B117" s="57" t="s">
        <v>439</v>
      </c>
      <c r="C117" s="57" t="s">
        <v>440</v>
      </c>
      <c r="D117" s="58">
        <v>3</v>
      </c>
      <c r="E117" s="58"/>
      <c r="F117" s="58"/>
      <c r="G117" s="58">
        <v>2</v>
      </c>
      <c r="H117" s="58">
        <v>1</v>
      </c>
      <c r="I117" s="58"/>
      <c r="J117" s="58"/>
      <c r="K117" s="58">
        <v>4</v>
      </c>
      <c r="L117" s="58"/>
      <c r="M117" s="58"/>
      <c r="N117" s="58"/>
      <c r="O117" s="58">
        <f t="shared" ref="O117:O126" si="31">IF(B117="","",(D117*2)+(E117*3)+F117*1)</f>
        <v>6</v>
      </c>
      <c r="P117" s="12"/>
      <c r="Q117" s="59">
        <v>20</v>
      </c>
      <c r="R117" s="57" t="s">
        <v>285</v>
      </c>
      <c r="S117" s="57" t="s">
        <v>286</v>
      </c>
      <c r="T117" s="58">
        <v>2</v>
      </c>
      <c r="U117" s="58">
        <v>4</v>
      </c>
      <c r="V117" s="58">
        <v>3</v>
      </c>
      <c r="W117" s="58">
        <v>15</v>
      </c>
      <c r="X117" s="58">
        <v>1</v>
      </c>
      <c r="Y117" s="58">
        <v>2</v>
      </c>
      <c r="Z117" s="58"/>
      <c r="AA117" s="58">
        <v>2</v>
      </c>
      <c r="AB117" s="58"/>
      <c r="AC117" s="58"/>
      <c r="AD117" s="58">
        <v>1</v>
      </c>
      <c r="AE117" s="58">
        <f t="shared" ref="AE117:AE123" si="32">IF(S117="","",(T117*2)+(U117*3)+V117*1)</f>
        <v>19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6">
        <v>7</v>
      </c>
      <c r="B118" s="57" t="s">
        <v>239</v>
      </c>
      <c r="C118" s="57" t="s">
        <v>125</v>
      </c>
      <c r="D118" s="58">
        <v>4</v>
      </c>
      <c r="E118" s="58"/>
      <c r="F118" s="58"/>
      <c r="G118" s="58">
        <v>5</v>
      </c>
      <c r="H118" s="58">
        <v>1</v>
      </c>
      <c r="I118" s="58"/>
      <c r="J118" s="58"/>
      <c r="K118" s="58">
        <v>1</v>
      </c>
      <c r="L118" s="58"/>
      <c r="M118" s="58"/>
      <c r="N118" s="58"/>
      <c r="O118" s="58">
        <f t="shared" si="31"/>
        <v>8</v>
      </c>
      <c r="P118" s="12"/>
      <c r="Q118" s="59">
        <v>9</v>
      </c>
      <c r="R118" s="57" t="s">
        <v>24</v>
      </c>
      <c r="S118" s="57" t="s">
        <v>288</v>
      </c>
      <c r="T118" s="58">
        <v>1</v>
      </c>
      <c r="U118" s="58">
        <v>1</v>
      </c>
      <c r="V118" s="58"/>
      <c r="W118" s="58">
        <v>6</v>
      </c>
      <c r="X118" s="58">
        <v>1</v>
      </c>
      <c r="Y118" s="58">
        <v>3</v>
      </c>
      <c r="Z118" s="58"/>
      <c r="AA118" s="58"/>
      <c r="AB118" s="58"/>
      <c r="AC118" s="58"/>
      <c r="AD118" s="58"/>
      <c r="AE118" s="58">
        <f t="shared" si="32"/>
        <v>5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 t="str">
        <f t="shared" si="31"/>
        <v/>
      </c>
      <c r="P119" s="12"/>
      <c r="Q119" s="56">
        <v>25</v>
      </c>
      <c r="R119" s="57" t="s">
        <v>69</v>
      </c>
      <c r="S119" s="57" t="s">
        <v>323</v>
      </c>
      <c r="T119" s="58">
        <v>3</v>
      </c>
      <c r="U119" s="58"/>
      <c r="V119" s="58"/>
      <c r="W119" s="58">
        <v>9</v>
      </c>
      <c r="X119" s="58">
        <v>3</v>
      </c>
      <c r="Y119" s="58"/>
      <c r="Z119" s="58"/>
      <c r="AA119" s="58"/>
      <c r="AB119" s="58"/>
      <c r="AC119" s="58"/>
      <c r="AD119" s="58"/>
      <c r="AE119" s="58">
        <f t="shared" si="32"/>
        <v>6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1"/>
        <v/>
      </c>
      <c r="P120" s="12"/>
      <c r="Q120" s="56"/>
      <c r="R120" s="57"/>
      <c r="S120" s="57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 t="str">
        <f t="shared" si="32"/>
        <v/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13</v>
      </c>
      <c r="B121" s="57" t="s">
        <v>127</v>
      </c>
      <c r="C121" s="57" t="s">
        <v>126</v>
      </c>
      <c r="D121" s="58">
        <v>5</v>
      </c>
      <c r="E121" s="58"/>
      <c r="F121" s="58">
        <v>2</v>
      </c>
      <c r="G121" s="58">
        <v>9</v>
      </c>
      <c r="H121" s="58"/>
      <c r="I121" s="58">
        <v>1</v>
      </c>
      <c r="J121" s="58"/>
      <c r="K121" s="58">
        <v>2</v>
      </c>
      <c r="L121" s="58"/>
      <c r="M121" s="58"/>
      <c r="N121" s="58">
        <v>1</v>
      </c>
      <c r="O121" s="58">
        <f t="shared" si="31"/>
        <v>12</v>
      </c>
      <c r="P121" s="12"/>
      <c r="Q121" s="59"/>
      <c r="R121" s="57"/>
      <c r="S121" s="57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 t="str">
        <f t="shared" si="32"/>
        <v/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>
        <v>31</v>
      </c>
      <c r="B122" s="57" t="s">
        <v>129</v>
      </c>
      <c r="C122" s="57" t="s">
        <v>128</v>
      </c>
      <c r="D122" s="58">
        <v>6</v>
      </c>
      <c r="E122" s="58">
        <v>1</v>
      </c>
      <c r="F122" s="58"/>
      <c r="G122" s="58">
        <v>10</v>
      </c>
      <c r="H122" s="58">
        <v>2</v>
      </c>
      <c r="I122" s="58">
        <v>1</v>
      </c>
      <c r="J122" s="58"/>
      <c r="K122" s="58">
        <v>2</v>
      </c>
      <c r="L122" s="58"/>
      <c r="M122" s="58"/>
      <c r="N122" s="58">
        <v>1</v>
      </c>
      <c r="O122" s="58">
        <f t="shared" si="31"/>
        <v>15</v>
      </c>
      <c r="P122" s="12"/>
      <c r="Q122" s="56"/>
      <c r="R122" s="57"/>
      <c r="S122" s="57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 t="str">
        <f t="shared" si="32"/>
        <v/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9">
        <v>24</v>
      </c>
      <c r="B123" s="57" t="s">
        <v>132</v>
      </c>
      <c r="C123" s="57" t="s">
        <v>128</v>
      </c>
      <c r="D123" s="58">
        <v>1</v>
      </c>
      <c r="E123" s="58"/>
      <c r="F123" s="58"/>
      <c r="G123" s="58">
        <v>1</v>
      </c>
      <c r="H123" s="58">
        <v>2</v>
      </c>
      <c r="I123" s="58">
        <v>1</v>
      </c>
      <c r="J123" s="58"/>
      <c r="K123" s="58"/>
      <c r="L123" s="58"/>
      <c r="M123" s="58"/>
      <c r="N123" s="58"/>
      <c r="O123" s="58">
        <f t="shared" si="31"/>
        <v>2</v>
      </c>
      <c r="P123" s="12"/>
      <c r="Q123" s="56"/>
      <c r="R123" s="57"/>
      <c r="S123" s="57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 t="str">
        <f t="shared" si="32"/>
        <v/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6">
        <v>52</v>
      </c>
      <c r="B124" s="57" t="s">
        <v>138</v>
      </c>
      <c r="C124" s="57" t="s">
        <v>137</v>
      </c>
      <c r="D124" s="58">
        <v>1</v>
      </c>
      <c r="E124" s="58"/>
      <c r="F124" s="58"/>
      <c r="G124" s="58">
        <v>4</v>
      </c>
      <c r="H124" s="58">
        <v>1</v>
      </c>
      <c r="I124" s="58">
        <v>4</v>
      </c>
      <c r="J124" s="58"/>
      <c r="K124" s="58">
        <v>1</v>
      </c>
      <c r="L124" s="58"/>
      <c r="M124" s="58"/>
      <c r="N124" s="58">
        <v>1</v>
      </c>
      <c r="O124" s="58">
        <f t="shared" si="31"/>
        <v>2</v>
      </c>
      <c r="P124" s="12"/>
      <c r="Q124" s="56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ref="AE124:AE125" si="33">IF(R124="","",(T124*2)+(U124*3)+V124*1)</f>
        <v/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6">
        <v>55</v>
      </c>
      <c r="B125" s="57" t="s">
        <v>136</v>
      </c>
      <c r="C125" s="57" t="s">
        <v>135</v>
      </c>
      <c r="D125" s="58">
        <v>2</v>
      </c>
      <c r="E125" s="58"/>
      <c r="F125" s="58"/>
      <c r="G125" s="58">
        <v>2</v>
      </c>
      <c r="H125" s="58">
        <v>3</v>
      </c>
      <c r="I125" s="58">
        <v>1</v>
      </c>
      <c r="J125" s="58"/>
      <c r="K125" s="58">
        <v>2</v>
      </c>
      <c r="L125" s="58"/>
      <c r="M125" s="58"/>
      <c r="N125" s="58"/>
      <c r="O125" s="58">
        <f t="shared" si="31"/>
        <v>4</v>
      </c>
      <c r="P125" s="12"/>
      <c r="Q125" s="59">
        <v>8</v>
      </c>
      <c r="R125" s="57" t="s">
        <v>441</v>
      </c>
      <c r="S125" s="57" t="s">
        <v>288</v>
      </c>
      <c r="T125" s="58">
        <v>1</v>
      </c>
      <c r="U125" s="58">
        <v>1</v>
      </c>
      <c r="V125" s="58"/>
      <c r="W125" s="58">
        <v>3</v>
      </c>
      <c r="X125" s="58"/>
      <c r="Y125" s="58">
        <v>2</v>
      </c>
      <c r="Z125" s="58"/>
      <c r="AA125" s="58"/>
      <c r="AB125" s="58"/>
      <c r="AC125" s="58"/>
      <c r="AD125" s="58"/>
      <c r="AE125" s="58">
        <f t="shared" si="33"/>
        <v>5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Stallies: BLK-   |||   Riverside Bandits: BLK-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>
        <v>54</v>
      </c>
      <c r="B126" s="57" t="s">
        <v>372</v>
      </c>
      <c r="C126" s="57" t="s">
        <v>373</v>
      </c>
      <c r="D126" s="58">
        <v>5</v>
      </c>
      <c r="E126" s="58"/>
      <c r="F126" s="58"/>
      <c r="G126" s="58">
        <v>8</v>
      </c>
      <c r="H126" s="58">
        <v>3</v>
      </c>
      <c r="I126" s="58"/>
      <c r="J126" s="58"/>
      <c r="K126" s="58">
        <v>1</v>
      </c>
      <c r="L126" s="58"/>
      <c r="M126" s="58"/>
      <c r="N126" s="58">
        <v>1</v>
      </c>
      <c r="O126" s="58">
        <f t="shared" si="31"/>
        <v>10</v>
      </c>
      <c r="P126" s="12"/>
      <c r="Q126" s="59">
        <v>6</v>
      </c>
      <c r="R126" s="57" t="s">
        <v>32</v>
      </c>
      <c r="S126" s="57" t="s">
        <v>377</v>
      </c>
      <c r="T126" s="58">
        <v>1</v>
      </c>
      <c r="U126" s="58"/>
      <c r="V126" s="58"/>
      <c r="W126" s="58">
        <v>1</v>
      </c>
      <c r="X126" s="58">
        <v>1</v>
      </c>
      <c r="Y126" s="58"/>
      <c r="Z126" s="58"/>
      <c r="AA126" s="58">
        <v>2</v>
      </c>
      <c r="AB126" s="58"/>
      <c r="AC126" s="58"/>
      <c r="AD126" s="58"/>
      <c r="AE126" s="58">
        <f t="shared" ref="AE126" si="34">IF(S126="","",(T126*2)+(U126*3)+V126*1)</f>
        <v>2</v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22" t="s">
        <v>35</v>
      </c>
      <c r="B127" s="123"/>
      <c r="C127" s="124"/>
      <c r="D127" s="58">
        <f t="shared" ref="D127:N127" si="35">SUM(D117:D126)</f>
        <v>27</v>
      </c>
      <c r="E127" s="58">
        <f t="shared" si="35"/>
        <v>1</v>
      </c>
      <c r="F127" s="58">
        <f t="shared" si="35"/>
        <v>2</v>
      </c>
      <c r="G127" s="58">
        <f t="shared" si="35"/>
        <v>41</v>
      </c>
      <c r="H127" s="58">
        <f t="shared" si="35"/>
        <v>13</v>
      </c>
      <c r="I127" s="58">
        <f t="shared" si="35"/>
        <v>8</v>
      </c>
      <c r="J127" s="58">
        <f t="shared" si="35"/>
        <v>0</v>
      </c>
      <c r="K127" s="58">
        <f t="shared" si="35"/>
        <v>13</v>
      </c>
      <c r="L127" s="58">
        <f t="shared" si="35"/>
        <v>0</v>
      </c>
      <c r="M127" s="58">
        <f t="shared" si="35"/>
        <v>0</v>
      </c>
      <c r="N127" s="58">
        <f t="shared" si="35"/>
        <v>4</v>
      </c>
      <c r="O127" s="58">
        <f>SUM(O117:O126)</f>
        <v>59</v>
      </c>
      <c r="P127" s="15" t="s">
        <v>36</v>
      </c>
      <c r="Q127" s="122" t="s">
        <v>35</v>
      </c>
      <c r="R127" s="123"/>
      <c r="S127" s="124"/>
      <c r="T127" s="58">
        <f t="shared" ref="T127:AE127" si="36">SUM(T117:T126)</f>
        <v>8</v>
      </c>
      <c r="U127" s="58">
        <f t="shared" si="36"/>
        <v>6</v>
      </c>
      <c r="V127" s="58">
        <f t="shared" si="36"/>
        <v>3</v>
      </c>
      <c r="W127" s="58">
        <f t="shared" si="36"/>
        <v>34</v>
      </c>
      <c r="X127" s="58">
        <f t="shared" si="36"/>
        <v>6</v>
      </c>
      <c r="Y127" s="58">
        <f t="shared" si="36"/>
        <v>7</v>
      </c>
      <c r="Z127" s="58">
        <f t="shared" si="36"/>
        <v>0</v>
      </c>
      <c r="AA127" s="58">
        <f t="shared" si="36"/>
        <v>4</v>
      </c>
      <c r="AB127" s="58">
        <f t="shared" si="36"/>
        <v>0</v>
      </c>
      <c r="AC127" s="58">
        <f t="shared" si="36"/>
        <v>0</v>
      </c>
      <c r="AD127" s="58">
        <f t="shared" si="36"/>
        <v>1</v>
      </c>
      <c r="AE127" s="58">
        <f t="shared" si="36"/>
        <v>37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17" t="s">
        <v>37</v>
      </c>
      <c r="B128" s="118"/>
      <c r="C128" s="119" t="s">
        <v>80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17" t="s">
        <v>39</v>
      </c>
      <c r="B129" s="118"/>
      <c r="C129" s="119" t="s">
        <v>454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70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70" ht="15" hidden="1" x14ac:dyDescent="0.25">
      <c r="A144" s="72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776" priority="35">
      <formula>AG15="Correct"</formula>
    </cfRule>
    <cfRule type="expression" dxfId="775" priority="37">
      <formula>$AG$31="Check"</formula>
    </cfRule>
  </conditionalFormatting>
  <conditionalFormatting sqref="AG94 AG78 AG15">
    <cfRule type="expression" dxfId="774" priority="36">
      <formula>$AG$31="Check"</formula>
    </cfRule>
  </conditionalFormatting>
  <conditionalFormatting sqref="AG94 AG78 AG31 AG15">
    <cfRule type="expression" dxfId="773" priority="34">
      <formula>AG15="Correct"</formula>
    </cfRule>
  </conditionalFormatting>
  <conditionalFormatting sqref="AG95 AG79 AG32:AG33 AG16">
    <cfRule type="expression" dxfId="772" priority="33">
      <formula>FIND("-",AG16)&gt;0</formula>
    </cfRule>
  </conditionalFormatting>
  <conditionalFormatting sqref="P15">
    <cfRule type="containsBlanks" dxfId="771" priority="32">
      <formula>LEN(TRIM(P15))=0</formula>
    </cfRule>
  </conditionalFormatting>
  <conditionalFormatting sqref="P95">
    <cfRule type="containsBlanks" dxfId="770" priority="31">
      <formula>LEN(TRIM(P95))=0</formula>
    </cfRule>
  </conditionalFormatting>
  <conditionalFormatting sqref="P79">
    <cfRule type="containsBlanks" dxfId="769" priority="30">
      <formula>LEN(TRIM(P79))=0</formula>
    </cfRule>
  </conditionalFormatting>
  <conditionalFormatting sqref="P63">
    <cfRule type="containsBlanks" dxfId="768" priority="29">
      <formula>LEN(TRIM(P63))=0</formula>
    </cfRule>
  </conditionalFormatting>
  <conditionalFormatting sqref="P47">
    <cfRule type="containsBlanks" dxfId="767" priority="28">
      <formula>LEN(TRIM(P47))=0</formula>
    </cfRule>
  </conditionalFormatting>
  <conditionalFormatting sqref="P127">
    <cfRule type="containsBlanks" dxfId="766" priority="27">
      <formula>LEN(TRIM(P127))=0</formula>
    </cfRule>
  </conditionalFormatting>
  <conditionalFormatting sqref="AG61">
    <cfRule type="expression" dxfId="765" priority="24">
      <formula>AG61="Correct"</formula>
    </cfRule>
    <cfRule type="expression" dxfId="764" priority="26">
      <formula>$AG$31="Check"</formula>
    </cfRule>
  </conditionalFormatting>
  <conditionalFormatting sqref="AG61">
    <cfRule type="expression" dxfId="763" priority="25">
      <formula>$AG$31="Check"</formula>
    </cfRule>
  </conditionalFormatting>
  <conditionalFormatting sqref="AG61">
    <cfRule type="expression" dxfId="762" priority="23">
      <formula>AG61="Correct"</formula>
    </cfRule>
  </conditionalFormatting>
  <conditionalFormatting sqref="AG62">
    <cfRule type="expression" dxfId="761" priority="22">
      <formula>FIND("-",AG62)&gt;0</formula>
    </cfRule>
  </conditionalFormatting>
  <conditionalFormatting sqref="AG44">
    <cfRule type="expression" dxfId="760" priority="19">
      <formula>AG44="Correct"</formula>
    </cfRule>
    <cfRule type="expression" dxfId="759" priority="21">
      <formula>$AG$31="Check"</formula>
    </cfRule>
  </conditionalFormatting>
  <conditionalFormatting sqref="AG44">
    <cfRule type="expression" dxfId="758" priority="20">
      <formula>$AG$31="Check"</formula>
    </cfRule>
  </conditionalFormatting>
  <conditionalFormatting sqref="AG44">
    <cfRule type="expression" dxfId="757" priority="18">
      <formula>AG44="Correct"</formula>
    </cfRule>
  </conditionalFormatting>
  <conditionalFormatting sqref="AG45">
    <cfRule type="expression" dxfId="756" priority="17">
      <formula>FIND("-",AG45)&gt;0</formula>
    </cfRule>
  </conditionalFormatting>
  <conditionalFormatting sqref="AG124">
    <cfRule type="expression" dxfId="755" priority="14">
      <formula>AG124="Correct"</formula>
    </cfRule>
    <cfRule type="expression" dxfId="754" priority="16">
      <formula>$AG$31="Check"</formula>
    </cfRule>
  </conditionalFormatting>
  <conditionalFormatting sqref="AG124">
    <cfRule type="expression" dxfId="753" priority="15">
      <formula>$AG$31="Check"</formula>
    </cfRule>
  </conditionalFormatting>
  <conditionalFormatting sqref="AG124">
    <cfRule type="expression" dxfId="752" priority="13">
      <formula>AG124="Correct"</formula>
    </cfRule>
  </conditionalFormatting>
  <conditionalFormatting sqref="AG125">
    <cfRule type="expression" dxfId="751" priority="12">
      <formula>FIND("-",AG125)&gt;0</formula>
    </cfRule>
  </conditionalFormatting>
  <conditionalFormatting sqref="AG143">
    <cfRule type="expression" dxfId="750" priority="10">
      <formula>AG143="Correct"</formula>
    </cfRule>
    <cfRule type="expression" dxfId="749" priority="11">
      <formula>$AG$31="Check"</formula>
    </cfRule>
  </conditionalFormatting>
  <conditionalFormatting sqref="AG143">
    <cfRule type="expression" dxfId="748" priority="9">
      <formula>AG143="Correct"</formula>
    </cfRule>
  </conditionalFormatting>
  <conditionalFormatting sqref="AG144">
    <cfRule type="expression" dxfId="747" priority="8">
      <formula>FIND("-",AG144)&gt;0</formula>
    </cfRule>
  </conditionalFormatting>
  <conditionalFormatting sqref="P111">
    <cfRule type="containsBlanks" dxfId="746" priority="7">
      <formula>LEN(TRIM(P111))=0</formula>
    </cfRule>
  </conditionalFormatting>
  <conditionalFormatting sqref="AG111">
    <cfRule type="expression" dxfId="745" priority="4">
      <formula>AG111="Correct"</formula>
    </cfRule>
    <cfRule type="expression" dxfId="744" priority="6">
      <formula>$AG$31="Check"</formula>
    </cfRule>
  </conditionalFormatting>
  <conditionalFormatting sqref="AG111">
    <cfRule type="expression" dxfId="743" priority="5">
      <formula>$AG$31="Check"</formula>
    </cfRule>
  </conditionalFormatting>
  <conditionalFormatting sqref="AG111">
    <cfRule type="expression" dxfId="742" priority="3">
      <formula>AG111="Correct"</formula>
    </cfRule>
  </conditionalFormatting>
  <conditionalFormatting sqref="AG112">
    <cfRule type="expression" dxfId="741" priority="2">
      <formula>FIND("-",AG112)&gt;0</formula>
    </cfRule>
  </conditionalFormatting>
  <conditionalFormatting sqref="P31">
    <cfRule type="containsBlanks" dxfId="740" priority="1">
      <formula>LEN(TRIM(P31))=0</formula>
    </cfRule>
  </conditionalFormatting>
  <dataValidations count="2">
    <dataValidation type="list" allowBlank="1" showInputMessage="1" showErrorMessage="1" sqref="P111">
      <formula1>#REF!</formula1>
    </dataValidation>
    <dataValidation type="list" allowBlank="1" showInputMessage="1" showErrorMessage="1" sqref="P47 P63 P79 P127 P15 P95 P31">
      <formula1>$AN$18:$AN$21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72" t="s">
        <v>467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70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93" t="s">
        <v>268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5"/>
      <c r="P3" s="6" t="s">
        <v>2</v>
      </c>
      <c r="Q3" s="178" t="s">
        <v>142</v>
      </c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80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6</v>
      </c>
      <c r="B5" s="57" t="s">
        <v>32</v>
      </c>
      <c r="C5" s="57" t="s">
        <v>377</v>
      </c>
      <c r="D5" s="58">
        <v>1</v>
      </c>
      <c r="E5" s="58">
        <v>1</v>
      </c>
      <c r="F5" s="58"/>
      <c r="G5" s="58">
        <v>4</v>
      </c>
      <c r="H5" s="58">
        <v>1</v>
      </c>
      <c r="I5" s="58">
        <v>1</v>
      </c>
      <c r="J5" s="58"/>
      <c r="K5" s="58">
        <v>1</v>
      </c>
      <c r="L5" s="58"/>
      <c r="M5" s="58"/>
      <c r="N5" s="58"/>
      <c r="O5" s="58">
        <f t="shared" ref="O5:O11" si="0">IF(C5="","",(D5*2)+(E5*3)+F5*1)</f>
        <v>5</v>
      </c>
      <c r="P5" s="12"/>
      <c r="Q5" s="56"/>
      <c r="R5" s="57"/>
      <c r="S5" s="57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 t="str">
        <f t="shared" ref="AE5:AE14" si="1">IF(S5="","",(T5*2)+(U5*3)+V5*1)</f>
        <v/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>
        <v>9</v>
      </c>
      <c r="B6" s="57" t="s">
        <v>24</v>
      </c>
      <c r="C6" s="57" t="s">
        <v>288</v>
      </c>
      <c r="D6" s="58">
        <v>3</v>
      </c>
      <c r="E6" s="58"/>
      <c r="F6" s="58"/>
      <c r="G6" s="58">
        <v>5</v>
      </c>
      <c r="H6" s="58">
        <v>4</v>
      </c>
      <c r="I6" s="58">
        <v>2</v>
      </c>
      <c r="J6" s="58"/>
      <c r="K6" s="58">
        <v>1</v>
      </c>
      <c r="L6" s="58"/>
      <c r="M6" s="58"/>
      <c r="N6" s="58"/>
      <c r="O6" s="58">
        <f t="shared" si="0"/>
        <v>6</v>
      </c>
      <c r="P6" s="12"/>
      <c r="Q6" s="56"/>
      <c r="R6" s="57"/>
      <c r="S6" s="57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 t="str">
        <f t="shared" si="1"/>
        <v/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 t="str">
        <f t="shared" si="0"/>
        <v/>
      </c>
      <c r="P7" s="12"/>
      <c r="Q7" s="56">
        <v>10</v>
      </c>
      <c r="R7" s="57" t="s">
        <v>144</v>
      </c>
      <c r="S7" s="57" t="s">
        <v>143</v>
      </c>
      <c r="T7" s="58">
        <v>3</v>
      </c>
      <c r="U7" s="58"/>
      <c r="V7" s="58"/>
      <c r="W7" s="58">
        <v>5</v>
      </c>
      <c r="X7" s="58"/>
      <c r="Y7" s="58">
        <v>1</v>
      </c>
      <c r="Z7" s="58"/>
      <c r="AA7" s="58">
        <v>1</v>
      </c>
      <c r="AB7" s="58"/>
      <c r="AC7" s="58"/>
      <c r="AD7" s="58"/>
      <c r="AE7" s="58">
        <f t="shared" si="1"/>
        <v>6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13</v>
      </c>
      <c r="B8" s="57" t="s">
        <v>111</v>
      </c>
      <c r="C8" s="57" t="s">
        <v>343</v>
      </c>
      <c r="D8" s="58">
        <v>3</v>
      </c>
      <c r="E8" s="58">
        <v>2</v>
      </c>
      <c r="F8" s="58">
        <v>6</v>
      </c>
      <c r="G8" s="58">
        <v>9</v>
      </c>
      <c r="H8" s="58">
        <v>2</v>
      </c>
      <c r="I8" s="58"/>
      <c r="J8" s="58">
        <v>1</v>
      </c>
      <c r="K8" s="58">
        <v>4</v>
      </c>
      <c r="L8" s="58"/>
      <c r="M8" s="58"/>
      <c r="N8" s="58"/>
      <c r="O8" s="58">
        <f t="shared" si="0"/>
        <v>18</v>
      </c>
      <c r="P8" s="12"/>
      <c r="Q8" s="56"/>
      <c r="R8" s="57"/>
      <c r="S8" s="57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 t="str">
        <f t="shared" si="1"/>
        <v/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9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 t="str">
        <f t="shared" si="0"/>
        <v/>
      </c>
      <c r="P9" s="12"/>
      <c r="Q9" s="56">
        <v>15</v>
      </c>
      <c r="R9" s="57" t="s">
        <v>152</v>
      </c>
      <c r="S9" s="57" t="s">
        <v>151</v>
      </c>
      <c r="T9" s="58">
        <v>1</v>
      </c>
      <c r="U9" s="58"/>
      <c r="V9" s="58"/>
      <c r="W9" s="58">
        <v>4</v>
      </c>
      <c r="X9" s="58">
        <v>7</v>
      </c>
      <c r="Y9" s="58"/>
      <c r="Z9" s="58">
        <v>1</v>
      </c>
      <c r="AA9" s="58"/>
      <c r="AB9" s="58"/>
      <c r="AC9" s="58"/>
      <c r="AD9" s="58"/>
      <c r="AE9" s="58">
        <f t="shared" si="1"/>
        <v>2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20</v>
      </c>
      <c r="B10" s="57" t="s">
        <v>285</v>
      </c>
      <c r="C10" s="57" t="s">
        <v>286</v>
      </c>
      <c r="D10" s="58"/>
      <c r="E10" s="58">
        <v>4</v>
      </c>
      <c r="F10" s="58"/>
      <c r="G10" s="58">
        <v>5</v>
      </c>
      <c r="H10" s="58">
        <v>1</v>
      </c>
      <c r="I10" s="58"/>
      <c r="J10" s="58">
        <v>1</v>
      </c>
      <c r="K10" s="58"/>
      <c r="L10" s="58"/>
      <c r="M10" s="58"/>
      <c r="N10" s="58"/>
      <c r="O10" s="58">
        <f t="shared" si="0"/>
        <v>12</v>
      </c>
      <c r="P10" s="12"/>
      <c r="Q10" s="56">
        <v>23</v>
      </c>
      <c r="R10" s="57" t="s">
        <v>156</v>
      </c>
      <c r="S10" s="57" t="s">
        <v>157</v>
      </c>
      <c r="T10" s="58">
        <v>4</v>
      </c>
      <c r="U10" s="58">
        <v>2</v>
      </c>
      <c r="V10" s="58"/>
      <c r="W10" s="58">
        <v>12</v>
      </c>
      <c r="X10" s="58">
        <v>1</v>
      </c>
      <c r="Y10" s="58">
        <v>1</v>
      </c>
      <c r="Z10" s="58">
        <v>1</v>
      </c>
      <c r="AA10" s="58">
        <v>2</v>
      </c>
      <c r="AB10" s="58"/>
      <c r="AC10" s="58"/>
      <c r="AD10" s="58">
        <v>1</v>
      </c>
      <c r="AE10" s="58">
        <f t="shared" si="1"/>
        <v>14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6">
        <v>25</v>
      </c>
      <c r="B11" s="57" t="s">
        <v>69</v>
      </c>
      <c r="C11" s="57" t="s">
        <v>323</v>
      </c>
      <c r="D11" s="58">
        <v>3</v>
      </c>
      <c r="E11" s="58"/>
      <c r="F11" s="58"/>
      <c r="G11" s="58">
        <v>4</v>
      </c>
      <c r="H11" s="58">
        <v>1</v>
      </c>
      <c r="I11" s="58">
        <v>1</v>
      </c>
      <c r="J11" s="58"/>
      <c r="K11" s="58"/>
      <c r="L11" s="58"/>
      <c r="M11" s="58"/>
      <c r="N11" s="58"/>
      <c r="O11" s="58">
        <f t="shared" si="0"/>
        <v>6</v>
      </c>
      <c r="P11" s="12"/>
      <c r="Q11" s="59">
        <v>32</v>
      </c>
      <c r="R11" s="57" t="s">
        <v>194</v>
      </c>
      <c r="S11" s="57" t="s">
        <v>149</v>
      </c>
      <c r="T11" s="58">
        <v>4</v>
      </c>
      <c r="U11" s="58">
        <v>2</v>
      </c>
      <c r="V11" s="58">
        <v>1</v>
      </c>
      <c r="W11" s="58">
        <v>3</v>
      </c>
      <c r="X11" s="58">
        <v>2</v>
      </c>
      <c r="Y11" s="58">
        <v>2</v>
      </c>
      <c r="Z11" s="58"/>
      <c r="AA11" s="58">
        <v>3</v>
      </c>
      <c r="AB11" s="58"/>
      <c r="AC11" s="58"/>
      <c r="AD11" s="58">
        <v>1</v>
      </c>
      <c r="AE11" s="58">
        <f t="shared" si="1"/>
        <v>15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>
        <v>8</v>
      </c>
      <c r="B12" s="57" t="s">
        <v>140</v>
      </c>
      <c r="C12" s="57" t="s">
        <v>469</v>
      </c>
      <c r="D12" s="58">
        <v>4</v>
      </c>
      <c r="E12" s="58"/>
      <c r="F12" s="58"/>
      <c r="G12" s="58">
        <v>9</v>
      </c>
      <c r="H12" s="58"/>
      <c r="I12" s="58">
        <v>1</v>
      </c>
      <c r="J12" s="58"/>
      <c r="K12" s="58"/>
      <c r="L12" s="58"/>
      <c r="M12" s="58"/>
      <c r="N12" s="58">
        <v>1</v>
      </c>
      <c r="O12" s="58">
        <f t="shared" ref="O12:O13" si="2">IF(B12="","",(D12*2)+(E12*3)+F12*1)</f>
        <v>8</v>
      </c>
      <c r="P12" s="12"/>
      <c r="Q12" s="59">
        <v>41</v>
      </c>
      <c r="R12" s="57" t="s">
        <v>148</v>
      </c>
      <c r="S12" s="57" t="s">
        <v>147</v>
      </c>
      <c r="T12" s="58"/>
      <c r="U12" s="58">
        <v>7</v>
      </c>
      <c r="V12" s="58"/>
      <c r="W12" s="58">
        <v>1</v>
      </c>
      <c r="X12" s="58">
        <v>1</v>
      </c>
      <c r="Y12" s="58"/>
      <c r="Z12" s="58">
        <v>1</v>
      </c>
      <c r="AA12" s="58"/>
      <c r="AB12" s="58"/>
      <c r="AC12" s="58"/>
      <c r="AD12" s="58">
        <v>2</v>
      </c>
      <c r="AE12" s="58">
        <f t="shared" si="1"/>
        <v>21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si="2"/>
        <v/>
      </c>
      <c r="P13" s="12"/>
      <c r="Q13" s="59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ref="O14" si="3">IF(C14="","",(D14*2)+(E14*3)+F14*1)</f>
        <v/>
      </c>
      <c r="P14" s="12"/>
      <c r="Q14" s="59">
        <v>0</v>
      </c>
      <c r="R14" s="57" t="s">
        <v>84</v>
      </c>
      <c r="S14" s="57" t="s">
        <v>465</v>
      </c>
      <c r="T14" s="58">
        <v>3</v>
      </c>
      <c r="U14" s="58"/>
      <c r="V14" s="58">
        <v>1</v>
      </c>
      <c r="W14" s="58">
        <v>3</v>
      </c>
      <c r="X14" s="58">
        <v>4</v>
      </c>
      <c r="Y14" s="58">
        <v>1</v>
      </c>
      <c r="Z14" s="58"/>
      <c r="AA14" s="58">
        <v>2</v>
      </c>
      <c r="AB14" s="58"/>
      <c r="AC14" s="58"/>
      <c r="AD14" s="58"/>
      <c r="AE14" s="58">
        <f t="shared" si="1"/>
        <v>7</v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22" t="s">
        <v>35</v>
      </c>
      <c r="B15" s="123"/>
      <c r="C15" s="124"/>
      <c r="D15" s="58">
        <f t="shared" ref="D15:O15" si="4">SUM(D5:D14)</f>
        <v>14</v>
      </c>
      <c r="E15" s="58">
        <f t="shared" si="4"/>
        <v>7</v>
      </c>
      <c r="F15" s="58">
        <f t="shared" si="4"/>
        <v>6</v>
      </c>
      <c r="G15" s="58">
        <f t="shared" si="4"/>
        <v>36</v>
      </c>
      <c r="H15" s="58">
        <f t="shared" si="4"/>
        <v>9</v>
      </c>
      <c r="I15" s="58">
        <f t="shared" si="4"/>
        <v>5</v>
      </c>
      <c r="J15" s="58">
        <f t="shared" si="4"/>
        <v>2</v>
      </c>
      <c r="K15" s="58">
        <f t="shared" si="4"/>
        <v>6</v>
      </c>
      <c r="L15" s="58">
        <f t="shared" si="4"/>
        <v>0</v>
      </c>
      <c r="M15" s="58">
        <f t="shared" si="4"/>
        <v>0</v>
      </c>
      <c r="N15" s="58">
        <f t="shared" si="4"/>
        <v>1</v>
      </c>
      <c r="O15" s="58">
        <f t="shared" si="4"/>
        <v>55</v>
      </c>
      <c r="P15" s="15" t="s">
        <v>36</v>
      </c>
      <c r="Q15" s="122" t="s">
        <v>35</v>
      </c>
      <c r="R15" s="123"/>
      <c r="S15" s="124"/>
      <c r="T15" s="58">
        <f t="shared" ref="T15:AE15" si="5">SUM(T5:T14)</f>
        <v>15</v>
      </c>
      <c r="U15" s="58">
        <f t="shared" si="5"/>
        <v>11</v>
      </c>
      <c r="V15" s="58">
        <f t="shared" si="5"/>
        <v>2</v>
      </c>
      <c r="W15" s="58">
        <f t="shared" si="5"/>
        <v>28</v>
      </c>
      <c r="X15" s="58">
        <f t="shared" si="5"/>
        <v>15</v>
      </c>
      <c r="Y15" s="58">
        <f t="shared" si="5"/>
        <v>5</v>
      </c>
      <c r="Z15" s="58">
        <f t="shared" si="5"/>
        <v>3</v>
      </c>
      <c r="AA15" s="58">
        <f t="shared" si="5"/>
        <v>8</v>
      </c>
      <c r="AB15" s="58">
        <f t="shared" si="5"/>
        <v>0</v>
      </c>
      <c r="AC15" s="58">
        <f t="shared" si="5"/>
        <v>0</v>
      </c>
      <c r="AD15" s="58">
        <f t="shared" si="5"/>
        <v>4</v>
      </c>
      <c r="AE15" s="58">
        <f t="shared" si="5"/>
        <v>65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17" t="s">
        <v>37</v>
      </c>
      <c r="B16" s="118"/>
      <c r="C16" s="119" t="s">
        <v>80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Riverside Bandits:    |||   Yvng Kings: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17" t="s">
        <v>39</v>
      </c>
      <c r="B17" s="118"/>
      <c r="C17" s="119" t="s">
        <v>470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75" t="s">
        <v>38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7"/>
      <c r="P19" s="6" t="s">
        <v>2</v>
      </c>
      <c r="Q19" s="163" t="s">
        <v>267</v>
      </c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5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>
        <v>2</v>
      </c>
      <c r="B21" s="57" t="s">
        <v>252</v>
      </c>
      <c r="C21" s="57" t="s">
        <v>251</v>
      </c>
      <c r="D21" s="58">
        <v>3</v>
      </c>
      <c r="E21" s="58"/>
      <c r="F21" s="58">
        <v>1</v>
      </c>
      <c r="G21" s="58">
        <v>3</v>
      </c>
      <c r="H21" s="58">
        <v>1</v>
      </c>
      <c r="I21" s="58">
        <v>3</v>
      </c>
      <c r="J21" s="58"/>
      <c r="K21" s="58">
        <v>1</v>
      </c>
      <c r="L21" s="58"/>
      <c r="M21" s="58"/>
      <c r="N21" s="58"/>
      <c r="O21" s="58">
        <f t="shared" ref="O21:O29" si="6">IF(B21="","",(D21*2)+(E21*3)+F21*1)</f>
        <v>7</v>
      </c>
      <c r="P21" s="12"/>
      <c r="Q21" s="59"/>
      <c r="R21" s="57"/>
      <c r="S21" s="57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 t="str">
        <f t="shared" ref="AE21:AE30" si="7">IF(S21="","",(T21*2)+(U21*3)+V21*1)</f>
        <v/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>
        <v>3</v>
      </c>
      <c r="B22" s="57" t="s">
        <v>98</v>
      </c>
      <c r="C22" s="57" t="s">
        <v>292</v>
      </c>
      <c r="D22" s="58"/>
      <c r="E22" s="58">
        <v>1</v>
      </c>
      <c r="F22" s="58"/>
      <c r="G22" s="58">
        <v>5</v>
      </c>
      <c r="H22" s="58">
        <v>4</v>
      </c>
      <c r="I22" s="58">
        <v>3</v>
      </c>
      <c r="J22" s="58"/>
      <c r="K22" s="58"/>
      <c r="L22" s="58"/>
      <c r="M22" s="58"/>
      <c r="N22" s="58"/>
      <c r="O22" s="58">
        <f t="shared" si="6"/>
        <v>3</v>
      </c>
      <c r="P22" s="12"/>
      <c r="Q22" s="59">
        <v>2</v>
      </c>
      <c r="R22" s="57" t="s">
        <v>21</v>
      </c>
      <c r="S22" s="57" t="s">
        <v>20</v>
      </c>
      <c r="T22" s="58">
        <v>1</v>
      </c>
      <c r="U22" s="58">
        <v>1</v>
      </c>
      <c r="V22" s="58"/>
      <c r="W22" s="58">
        <v>2</v>
      </c>
      <c r="X22" s="58">
        <v>4</v>
      </c>
      <c r="Y22" s="58">
        <v>1</v>
      </c>
      <c r="Z22" s="58"/>
      <c r="AA22" s="58">
        <v>2</v>
      </c>
      <c r="AB22" s="58"/>
      <c r="AC22" s="58"/>
      <c r="AD22" s="58">
        <v>1</v>
      </c>
      <c r="AE22" s="58">
        <f t="shared" si="7"/>
        <v>5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4</v>
      </c>
      <c r="B23" s="57" t="s">
        <v>132</v>
      </c>
      <c r="C23" s="57" t="s">
        <v>190</v>
      </c>
      <c r="D23" s="58">
        <v>2</v>
      </c>
      <c r="E23" s="58">
        <v>1</v>
      </c>
      <c r="F23" s="58"/>
      <c r="G23" s="58">
        <v>8</v>
      </c>
      <c r="H23" s="58">
        <v>1</v>
      </c>
      <c r="I23" s="58"/>
      <c r="J23" s="58">
        <v>9</v>
      </c>
      <c r="K23" s="58">
        <v>2</v>
      </c>
      <c r="L23" s="58"/>
      <c r="M23" s="58"/>
      <c r="N23" s="58"/>
      <c r="O23" s="58">
        <f t="shared" si="6"/>
        <v>7</v>
      </c>
      <c r="P23" s="12"/>
      <c r="Q23" s="56">
        <v>4</v>
      </c>
      <c r="R23" s="57" t="s">
        <v>21</v>
      </c>
      <c r="S23" s="57" t="s">
        <v>22</v>
      </c>
      <c r="T23" s="58">
        <v>2</v>
      </c>
      <c r="U23" s="58"/>
      <c r="V23" s="58"/>
      <c r="W23" s="58">
        <v>7</v>
      </c>
      <c r="X23" s="58"/>
      <c r="Y23" s="58">
        <v>2</v>
      </c>
      <c r="Z23" s="58"/>
      <c r="AA23" s="58">
        <v>2</v>
      </c>
      <c r="AB23" s="58"/>
      <c r="AC23" s="58"/>
      <c r="AD23" s="58"/>
      <c r="AE23" s="58">
        <f t="shared" si="7"/>
        <v>4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 t="str">
        <f t="shared" si="6"/>
        <v/>
      </c>
      <c r="P24" s="12"/>
      <c r="Q24" s="56">
        <v>5</v>
      </c>
      <c r="R24" s="57" t="s">
        <v>24</v>
      </c>
      <c r="S24" s="57" t="s">
        <v>23</v>
      </c>
      <c r="T24" s="58">
        <v>4</v>
      </c>
      <c r="U24" s="58"/>
      <c r="V24" s="58"/>
      <c r="W24" s="58">
        <v>5</v>
      </c>
      <c r="X24" s="58">
        <v>4</v>
      </c>
      <c r="Y24" s="58">
        <v>3</v>
      </c>
      <c r="Z24" s="58"/>
      <c r="AA24" s="58">
        <v>1</v>
      </c>
      <c r="AB24" s="58"/>
      <c r="AC24" s="58"/>
      <c r="AD24" s="58">
        <v>2</v>
      </c>
      <c r="AE24" s="58">
        <f t="shared" si="7"/>
        <v>8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9">
        <v>20</v>
      </c>
      <c r="B25" s="57" t="s">
        <v>85</v>
      </c>
      <c r="C25" s="57" t="s">
        <v>84</v>
      </c>
      <c r="D25" s="58">
        <v>1</v>
      </c>
      <c r="E25" s="58"/>
      <c r="F25" s="58"/>
      <c r="G25" s="58"/>
      <c r="H25" s="58">
        <v>2</v>
      </c>
      <c r="I25" s="58"/>
      <c r="J25" s="58"/>
      <c r="K25" s="58">
        <v>1</v>
      </c>
      <c r="L25" s="58"/>
      <c r="M25" s="58"/>
      <c r="N25" s="58"/>
      <c r="O25" s="58">
        <f t="shared" si="6"/>
        <v>2</v>
      </c>
      <c r="P25" s="12"/>
      <c r="Q25" s="59"/>
      <c r="R25" s="57"/>
      <c r="S25" s="57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 t="str">
        <f t="shared" si="7"/>
        <v/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21</v>
      </c>
      <c r="B26" s="57" t="s">
        <v>87</v>
      </c>
      <c r="C26" s="57" t="s">
        <v>86</v>
      </c>
      <c r="D26" s="58">
        <v>1</v>
      </c>
      <c r="E26" s="58"/>
      <c r="F26" s="58">
        <v>1</v>
      </c>
      <c r="G26" s="58">
        <v>7</v>
      </c>
      <c r="H26" s="58">
        <v>2</v>
      </c>
      <c r="I26" s="58"/>
      <c r="J26" s="58"/>
      <c r="K26" s="58">
        <v>2</v>
      </c>
      <c r="L26" s="58"/>
      <c r="M26" s="58"/>
      <c r="N26" s="58"/>
      <c r="O26" s="58">
        <f t="shared" si="6"/>
        <v>3</v>
      </c>
      <c r="P26" s="12"/>
      <c r="Q26" s="59">
        <v>9</v>
      </c>
      <c r="R26" s="57" t="s">
        <v>370</v>
      </c>
      <c r="S26" s="57" t="s">
        <v>22</v>
      </c>
      <c r="T26" s="58"/>
      <c r="U26" s="58"/>
      <c r="V26" s="58"/>
      <c r="W26" s="58"/>
      <c r="X26" s="58"/>
      <c r="Y26" s="58">
        <v>2</v>
      </c>
      <c r="Z26" s="58"/>
      <c r="AA26" s="58">
        <v>3</v>
      </c>
      <c r="AB26" s="58"/>
      <c r="AC26" s="58"/>
      <c r="AD26" s="58"/>
      <c r="AE26" s="58">
        <f t="shared" si="7"/>
        <v>0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9">
        <v>23</v>
      </c>
      <c r="B27" s="57" t="s">
        <v>91</v>
      </c>
      <c r="C27" s="57" t="s">
        <v>90</v>
      </c>
      <c r="D27" s="58">
        <v>2</v>
      </c>
      <c r="E27" s="58">
        <v>5</v>
      </c>
      <c r="F27" s="58">
        <v>2</v>
      </c>
      <c r="G27" s="58">
        <v>5</v>
      </c>
      <c r="H27" s="58">
        <v>1</v>
      </c>
      <c r="I27" s="58">
        <v>1</v>
      </c>
      <c r="J27" s="58"/>
      <c r="K27" s="58"/>
      <c r="L27" s="58"/>
      <c r="M27" s="58"/>
      <c r="N27" s="58"/>
      <c r="O27" s="58">
        <f t="shared" si="6"/>
        <v>21</v>
      </c>
      <c r="P27" s="12"/>
      <c r="Q27" s="59">
        <v>10</v>
      </c>
      <c r="R27" s="57" t="s">
        <v>293</v>
      </c>
      <c r="S27" s="57" t="s">
        <v>299</v>
      </c>
      <c r="T27" s="58">
        <v>4</v>
      </c>
      <c r="U27" s="58">
        <v>2</v>
      </c>
      <c r="V27" s="58">
        <v>1</v>
      </c>
      <c r="W27" s="58">
        <v>12</v>
      </c>
      <c r="X27" s="58">
        <v>1</v>
      </c>
      <c r="Y27" s="58"/>
      <c r="Z27" s="58"/>
      <c r="AA27" s="58">
        <v>1</v>
      </c>
      <c r="AB27" s="58"/>
      <c r="AC27" s="58"/>
      <c r="AD27" s="58">
        <v>2</v>
      </c>
      <c r="AE27" s="58">
        <f t="shared" si="7"/>
        <v>15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 t="str">
        <f t="shared" si="6"/>
        <v/>
      </c>
      <c r="P28" s="12"/>
      <c r="Q28" s="59">
        <v>11</v>
      </c>
      <c r="R28" s="57" t="s">
        <v>307</v>
      </c>
      <c r="S28" s="57" t="s">
        <v>29</v>
      </c>
      <c r="T28" s="58">
        <v>2</v>
      </c>
      <c r="U28" s="58"/>
      <c r="V28" s="58"/>
      <c r="W28" s="58">
        <v>8</v>
      </c>
      <c r="X28" s="58"/>
      <c r="Y28" s="58">
        <v>5</v>
      </c>
      <c r="Z28" s="58"/>
      <c r="AA28" s="58">
        <v>4</v>
      </c>
      <c r="AB28" s="58"/>
      <c r="AC28" s="58"/>
      <c r="AD28" s="58"/>
      <c r="AE28" s="58">
        <f t="shared" si="7"/>
        <v>4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6"/>
        <v/>
      </c>
      <c r="P29" s="12"/>
      <c r="Q29" s="59">
        <v>13</v>
      </c>
      <c r="R29" s="57" t="s">
        <v>175</v>
      </c>
      <c r="S29" s="57" t="s">
        <v>192</v>
      </c>
      <c r="T29" s="58">
        <v>4</v>
      </c>
      <c r="U29" s="58"/>
      <c r="V29" s="58"/>
      <c r="W29" s="58">
        <v>2</v>
      </c>
      <c r="X29" s="58">
        <v>2</v>
      </c>
      <c r="Y29" s="58">
        <v>1</v>
      </c>
      <c r="Z29" s="58"/>
      <c r="AA29" s="58"/>
      <c r="AB29" s="58"/>
      <c r="AC29" s="58"/>
      <c r="AD29" s="58"/>
      <c r="AE29" s="58">
        <f t="shared" si="7"/>
        <v>8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ref="O30" si="8">IF(C30="","",(D30*2)+(E30*3)+F30*1)</f>
        <v/>
      </c>
      <c r="P30" s="12"/>
      <c r="Q30" s="59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7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22" t="s">
        <v>35</v>
      </c>
      <c r="B31" s="123"/>
      <c r="C31" s="124"/>
      <c r="D31" s="58">
        <f t="shared" ref="D31:O31" si="9">SUM(D21:D30)</f>
        <v>9</v>
      </c>
      <c r="E31" s="58">
        <f t="shared" si="9"/>
        <v>7</v>
      </c>
      <c r="F31" s="58">
        <f t="shared" si="9"/>
        <v>4</v>
      </c>
      <c r="G31" s="58">
        <f t="shared" si="9"/>
        <v>28</v>
      </c>
      <c r="H31" s="58">
        <f t="shared" si="9"/>
        <v>11</v>
      </c>
      <c r="I31" s="58">
        <f t="shared" si="9"/>
        <v>7</v>
      </c>
      <c r="J31" s="58">
        <f t="shared" si="9"/>
        <v>9</v>
      </c>
      <c r="K31" s="58">
        <f t="shared" si="9"/>
        <v>6</v>
      </c>
      <c r="L31" s="58">
        <f t="shared" si="9"/>
        <v>0</v>
      </c>
      <c r="M31" s="58">
        <f t="shared" si="9"/>
        <v>0</v>
      </c>
      <c r="N31" s="58">
        <f t="shared" si="9"/>
        <v>0</v>
      </c>
      <c r="O31" s="58">
        <f t="shared" si="9"/>
        <v>43</v>
      </c>
      <c r="P31" s="15" t="s">
        <v>36</v>
      </c>
      <c r="Q31" s="122" t="s">
        <v>35</v>
      </c>
      <c r="R31" s="123"/>
      <c r="S31" s="124"/>
      <c r="T31" s="58">
        <f t="shared" ref="T31:AE31" si="10">SUM(T21:T30)</f>
        <v>17</v>
      </c>
      <c r="U31" s="58">
        <f t="shared" si="10"/>
        <v>3</v>
      </c>
      <c r="V31" s="58">
        <f t="shared" si="10"/>
        <v>1</v>
      </c>
      <c r="W31" s="58">
        <f t="shared" si="10"/>
        <v>36</v>
      </c>
      <c r="X31" s="58">
        <f t="shared" si="10"/>
        <v>11</v>
      </c>
      <c r="Y31" s="58">
        <f t="shared" si="10"/>
        <v>14</v>
      </c>
      <c r="Z31" s="58">
        <f t="shared" si="10"/>
        <v>0</v>
      </c>
      <c r="AA31" s="58">
        <f t="shared" si="10"/>
        <v>13</v>
      </c>
      <c r="AB31" s="58">
        <f t="shared" si="10"/>
        <v>0</v>
      </c>
      <c r="AC31" s="58">
        <f t="shared" si="10"/>
        <v>0</v>
      </c>
      <c r="AD31" s="58">
        <f t="shared" si="10"/>
        <v>5</v>
      </c>
      <c r="AE31" s="58">
        <f t="shared" si="10"/>
        <v>44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17" t="s">
        <v>37</v>
      </c>
      <c r="B32" s="118"/>
      <c r="C32" s="119" t="s">
        <v>115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>Hornets:    |||   Brownies: BLK-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17" t="s">
        <v>39</v>
      </c>
      <c r="B33" s="118"/>
      <c r="C33" s="119" t="s">
        <v>471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48" t="s">
        <v>70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50"/>
      <c r="P35" s="6" t="s">
        <v>2</v>
      </c>
      <c r="Q35" s="190" t="s">
        <v>189</v>
      </c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2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 t="str">
        <f t="shared" ref="O37:O46" si="11">IF(C37="","",(D37*2)+(E37*3)+F37*1)</f>
        <v/>
      </c>
      <c r="P37" s="12"/>
      <c r="Q37" s="59">
        <v>3</v>
      </c>
      <c r="R37" s="57" t="s">
        <v>330</v>
      </c>
      <c r="S37" s="57" t="s">
        <v>468</v>
      </c>
      <c r="T37" s="58">
        <v>1</v>
      </c>
      <c r="U37" s="58"/>
      <c r="V37" s="58">
        <v>4</v>
      </c>
      <c r="W37" s="58">
        <v>7</v>
      </c>
      <c r="X37" s="58"/>
      <c r="Y37" s="58">
        <v>1</v>
      </c>
      <c r="Z37" s="58"/>
      <c r="AA37" s="58">
        <v>2</v>
      </c>
      <c r="AB37" s="58"/>
      <c r="AC37" s="58"/>
      <c r="AD37" s="58"/>
      <c r="AE37" s="58">
        <f t="shared" ref="AE37:AE46" si="12">IF(S37="","",(T37*2)+(U37*3)+V37*1)</f>
        <v>6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3</v>
      </c>
      <c r="B38" s="57" t="s">
        <v>98</v>
      </c>
      <c r="C38" s="57" t="s">
        <v>188</v>
      </c>
      <c r="D38" s="58"/>
      <c r="E38" s="58">
        <v>1</v>
      </c>
      <c r="F38" s="58">
        <v>1</v>
      </c>
      <c r="G38" s="58">
        <v>11</v>
      </c>
      <c r="H38" s="58">
        <v>2</v>
      </c>
      <c r="I38" s="58">
        <v>1</v>
      </c>
      <c r="J38" s="58"/>
      <c r="K38" s="58"/>
      <c r="L38" s="58"/>
      <c r="M38" s="58"/>
      <c r="N38" s="58"/>
      <c r="O38" s="58">
        <f t="shared" si="11"/>
        <v>4</v>
      </c>
      <c r="P38" s="12"/>
      <c r="Q38" s="59">
        <v>9</v>
      </c>
      <c r="R38" s="57" t="s">
        <v>215</v>
      </c>
      <c r="S38" s="57" t="s">
        <v>214</v>
      </c>
      <c r="T38" s="58">
        <v>5</v>
      </c>
      <c r="U38" s="58"/>
      <c r="V38" s="58"/>
      <c r="W38" s="58">
        <v>10</v>
      </c>
      <c r="X38" s="58">
        <v>2</v>
      </c>
      <c r="Y38" s="58">
        <v>2</v>
      </c>
      <c r="Z38" s="58">
        <v>1</v>
      </c>
      <c r="AA38" s="58">
        <v>2</v>
      </c>
      <c r="AB38" s="58"/>
      <c r="AC38" s="58"/>
      <c r="AD38" s="58"/>
      <c r="AE38" s="58">
        <f t="shared" si="12"/>
        <v>10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 t="str">
        <f t="shared" si="11"/>
        <v/>
      </c>
      <c r="P39" s="12"/>
      <c r="Q39" s="59">
        <v>11</v>
      </c>
      <c r="R39" s="57" t="s">
        <v>24</v>
      </c>
      <c r="S39" s="57" t="s">
        <v>210</v>
      </c>
      <c r="T39" s="58"/>
      <c r="U39" s="58">
        <v>2</v>
      </c>
      <c r="V39" s="58"/>
      <c r="W39" s="58">
        <v>6</v>
      </c>
      <c r="X39" s="58">
        <v>2</v>
      </c>
      <c r="Y39" s="58"/>
      <c r="Z39" s="58"/>
      <c r="AA39" s="58">
        <v>1</v>
      </c>
      <c r="AB39" s="58"/>
      <c r="AC39" s="58"/>
      <c r="AD39" s="58"/>
      <c r="AE39" s="58">
        <f t="shared" si="12"/>
        <v>6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9">
        <v>8</v>
      </c>
      <c r="B40" s="57" t="s">
        <v>295</v>
      </c>
      <c r="C40" s="57" t="s">
        <v>296</v>
      </c>
      <c r="D40" s="58">
        <v>3</v>
      </c>
      <c r="E40" s="58"/>
      <c r="F40" s="58">
        <v>2</v>
      </c>
      <c r="G40" s="58">
        <v>9</v>
      </c>
      <c r="H40" s="58"/>
      <c r="I40" s="58"/>
      <c r="J40" s="58"/>
      <c r="K40" s="58">
        <v>2</v>
      </c>
      <c r="L40" s="58"/>
      <c r="M40" s="58"/>
      <c r="N40" s="58">
        <v>1</v>
      </c>
      <c r="O40" s="58">
        <f t="shared" si="11"/>
        <v>8</v>
      </c>
      <c r="P40" s="12"/>
      <c r="Q40" s="59"/>
      <c r="R40" s="57"/>
      <c r="S40" s="57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 t="str">
        <f t="shared" si="12"/>
        <v/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 t="str">
        <f t="shared" si="11"/>
        <v/>
      </c>
      <c r="P41" s="12"/>
      <c r="Q41" s="56">
        <v>21</v>
      </c>
      <c r="R41" s="57" t="s">
        <v>212</v>
      </c>
      <c r="S41" s="57" t="s">
        <v>211</v>
      </c>
      <c r="T41" s="58">
        <v>3</v>
      </c>
      <c r="U41" s="58">
        <v>1</v>
      </c>
      <c r="V41" s="58"/>
      <c r="W41" s="58">
        <v>6</v>
      </c>
      <c r="X41" s="58">
        <v>5</v>
      </c>
      <c r="Y41" s="58"/>
      <c r="Z41" s="58"/>
      <c r="AA41" s="58">
        <v>3</v>
      </c>
      <c r="AB41" s="58"/>
      <c r="AC41" s="58"/>
      <c r="AD41" s="58"/>
      <c r="AE41" s="58">
        <f t="shared" si="12"/>
        <v>9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 t="str">
        <f t="shared" si="11"/>
        <v/>
      </c>
      <c r="P42" s="12"/>
      <c r="Q42" s="59">
        <v>34</v>
      </c>
      <c r="R42" s="57" t="s">
        <v>61</v>
      </c>
      <c r="S42" s="57" t="s">
        <v>216</v>
      </c>
      <c r="T42" s="58"/>
      <c r="U42" s="58"/>
      <c r="V42" s="58"/>
      <c r="W42" s="58">
        <v>7</v>
      </c>
      <c r="X42" s="58"/>
      <c r="Y42" s="58">
        <v>1</v>
      </c>
      <c r="Z42" s="58"/>
      <c r="AA42" s="58">
        <v>2</v>
      </c>
      <c r="AB42" s="58"/>
      <c r="AC42" s="58"/>
      <c r="AD42" s="58"/>
      <c r="AE42" s="58">
        <f t="shared" si="12"/>
        <v>0</v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13</v>
      </c>
      <c r="B43" s="57" t="s">
        <v>74</v>
      </c>
      <c r="C43" s="57" t="s">
        <v>20</v>
      </c>
      <c r="D43" s="58"/>
      <c r="E43" s="58"/>
      <c r="F43" s="58">
        <v>4</v>
      </c>
      <c r="G43" s="58">
        <v>9</v>
      </c>
      <c r="H43" s="58">
        <v>2</v>
      </c>
      <c r="I43" s="58">
        <v>2</v>
      </c>
      <c r="J43" s="58">
        <v>2</v>
      </c>
      <c r="K43" s="58">
        <v>3</v>
      </c>
      <c r="L43" s="58"/>
      <c r="M43" s="58"/>
      <c r="N43" s="58">
        <v>1</v>
      </c>
      <c r="O43" s="58">
        <f t="shared" si="11"/>
        <v>4</v>
      </c>
      <c r="P43" s="12"/>
      <c r="Q43" s="59">
        <v>8</v>
      </c>
      <c r="R43" s="57" t="s">
        <v>132</v>
      </c>
      <c r="S43" s="57" t="s">
        <v>213</v>
      </c>
      <c r="T43" s="58">
        <v>2</v>
      </c>
      <c r="U43" s="58">
        <v>1</v>
      </c>
      <c r="V43" s="58">
        <v>1</v>
      </c>
      <c r="W43" s="58">
        <v>8</v>
      </c>
      <c r="X43" s="58"/>
      <c r="Y43" s="58">
        <v>1</v>
      </c>
      <c r="Z43" s="58"/>
      <c r="AA43" s="58">
        <v>3</v>
      </c>
      <c r="AB43" s="58"/>
      <c r="AC43" s="58"/>
      <c r="AD43" s="58"/>
      <c r="AE43" s="58">
        <f t="shared" si="12"/>
        <v>8</v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17</v>
      </c>
      <c r="B44" s="57" t="s">
        <v>76</v>
      </c>
      <c r="C44" s="57" t="s">
        <v>75</v>
      </c>
      <c r="D44" s="58">
        <v>3</v>
      </c>
      <c r="E44" s="58"/>
      <c r="F44" s="58"/>
      <c r="G44" s="58">
        <v>10</v>
      </c>
      <c r="H44" s="58"/>
      <c r="I44" s="58"/>
      <c r="J44" s="58"/>
      <c r="K44" s="58">
        <v>2</v>
      </c>
      <c r="L44" s="58"/>
      <c r="M44" s="58"/>
      <c r="N44" s="58">
        <v>1</v>
      </c>
      <c r="O44" s="58">
        <f t="shared" si="11"/>
        <v>6</v>
      </c>
      <c r="P44" s="12"/>
      <c r="Q44" s="59"/>
      <c r="R44" s="57"/>
      <c r="S44" s="57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 t="str">
        <f t="shared" si="12"/>
        <v/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>
        <v>23</v>
      </c>
      <c r="B45" s="57" t="s">
        <v>77</v>
      </c>
      <c r="C45" s="57" t="s">
        <v>29</v>
      </c>
      <c r="D45" s="58">
        <v>3</v>
      </c>
      <c r="E45" s="58"/>
      <c r="F45" s="58"/>
      <c r="G45" s="58">
        <v>6</v>
      </c>
      <c r="H45" s="58">
        <v>3</v>
      </c>
      <c r="I45" s="58">
        <v>4</v>
      </c>
      <c r="J45" s="58"/>
      <c r="K45" s="58">
        <v>2</v>
      </c>
      <c r="L45" s="58"/>
      <c r="M45" s="58"/>
      <c r="N45" s="58"/>
      <c r="O45" s="58">
        <f t="shared" si="11"/>
        <v>6</v>
      </c>
      <c r="P45" s="12"/>
      <c r="Q45" s="59"/>
      <c r="R45" s="57"/>
      <c r="S45" s="57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 t="str">
        <f t="shared" si="12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Diablos:    |||   All4Show: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>
        <v>45</v>
      </c>
      <c r="B46" s="57" t="s">
        <v>91</v>
      </c>
      <c r="C46" s="57" t="s">
        <v>96</v>
      </c>
      <c r="D46" s="58">
        <v>5</v>
      </c>
      <c r="E46" s="58">
        <v>1</v>
      </c>
      <c r="F46" s="58">
        <v>2</v>
      </c>
      <c r="G46" s="58">
        <v>1</v>
      </c>
      <c r="H46" s="58">
        <v>2</v>
      </c>
      <c r="I46" s="58">
        <v>4</v>
      </c>
      <c r="J46" s="58"/>
      <c r="K46" s="58">
        <v>3</v>
      </c>
      <c r="L46" s="58"/>
      <c r="M46" s="58"/>
      <c r="N46" s="58">
        <v>2</v>
      </c>
      <c r="O46" s="58">
        <f t="shared" si="11"/>
        <v>15</v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2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22" t="s">
        <v>35</v>
      </c>
      <c r="B47" s="123"/>
      <c r="C47" s="124"/>
      <c r="D47" s="58">
        <f t="shared" ref="D47:O47" si="13">SUM(D37:D46)</f>
        <v>14</v>
      </c>
      <c r="E47" s="58">
        <f t="shared" si="13"/>
        <v>2</v>
      </c>
      <c r="F47" s="58">
        <f t="shared" si="13"/>
        <v>9</v>
      </c>
      <c r="G47" s="58">
        <f t="shared" si="13"/>
        <v>46</v>
      </c>
      <c r="H47" s="58">
        <f t="shared" si="13"/>
        <v>9</v>
      </c>
      <c r="I47" s="58">
        <f t="shared" si="13"/>
        <v>11</v>
      </c>
      <c r="J47" s="58">
        <f t="shared" si="13"/>
        <v>2</v>
      </c>
      <c r="K47" s="58">
        <f t="shared" si="13"/>
        <v>12</v>
      </c>
      <c r="L47" s="58">
        <f t="shared" si="13"/>
        <v>0</v>
      </c>
      <c r="M47" s="58">
        <f t="shared" si="13"/>
        <v>0</v>
      </c>
      <c r="N47" s="58">
        <f t="shared" si="13"/>
        <v>5</v>
      </c>
      <c r="O47" s="58">
        <f t="shared" si="13"/>
        <v>43</v>
      </c>
      <c r="P47" s="15" t="s">
        <v>36</v>
      </c>
      <c r="Q47" s="122" t="s">
        <v>35</v>
      </c>
      <c r="R47" s="123"/>
      <c r="S47" s="124"/>
      <c r="T47" s="58">
        <f t="shared" ref="T47:AE47" si="14">SUM(T37:T46)</f>
        <v>11</v>
      </c>
      <c r="U47" s="58">
        <f t="shared" si="14"/>
        <v>4</v>
      </c>
      <c r="V47" s="58">
        <f t="shared" si="14"/>
        <v>5</v>
      </c>
      <c r="W47" s="58">
        <f t="shared" si="14"/>
        <v>44</v>
      </c>
      <c r="X47" s="58">
        <f t="shared" si="14"/>
        <v>9</v>
      </c>
      <c r="Y47" s="58">
        <f t="shared" si="14"/>
        <v>5</v>
      </c>
      <c r="Z47" s="58">
        <f t="shared" si="14"/>
        <v>1</v>
      </c>
      <c r="AA47" s="58">
        <f t="shared" si="14"/>
        <v>13</v>
      </c>
      <c r="AB47" s="58">
        <f t="shared" si="14"/>
        <v>0</v>
      </c>
      <c r="AC47" s="58">
        <f t="shared" si="14"/>
        <v>0</v>
      </c>
      <c r="AD47" s="58">
        <f t="shared" si="14"/>
        <v>0</v>
      </c>
      <c r="AE47" s="58">
        <f t="shared" si="14"/>
        <v>39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17" t="s">
        <v>37</v>
      </c>
      <c r="B48" s="118"/>
      <c r="C48" s="119" t="s">
        <v>261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17" t="s">
        <v>39</v>
      </c>
      <c r="B49" s="118"/>
      <c r="C49" s="119" t="s">
        <v>331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75" t="s">
        <v>134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7"/>
      <c r="P51" s="6" t="s">
        <v>82</v>
      </c>
      <c r="Q51" s="139" t="s">
        <v>80</v>
      </c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1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6">
        <v>35</v>
      </c>
      <c r="B53" s="57" t="s">
        <v>69</v>
      </c>
      <c r="C53" s="57" t="s">
        <v>141</v>
      </c>
      <c r="D53" s="58">
        <v>4</v>
      </c>
      <c r="E53" s="58">
        <v>2</v>
      </c>
      <c r="F53" s="58">
        <v>2</v>
      </c>
      <c r="G53" s="58">
        <v>3</v>
      </c>
      <c r="H53" s="58"/>
      <c r="I53" s="58"/>
      <c r="J53" s="58"/>
      <c r="K53" s="58">
        <v>1</v>
      </c>
      <c r="L53" s="58"/>
      <c r="M53" s="58"/>
      <c r="N53" s="58"/>
      <c r="O53" s="58">
        <f t="shared" ref="O53:O62" si="15">IF(B53="","",(D53*2)+(E53*3)+F53*1)</f>
        <v>16</v>
      </c>
      <c r="P53" s="12"/>
      <c r="Q53" s="51" t="s">
        <v>243</v>
      </c>
      <c r="R53" s="57" t="s">
        <v>207</v>
      </c>
      <c r="S53" s="57" t="s">
        <v>208</v>
      </c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>
        <f t="shared" ref="AE53:AE62" si="16">IF(S53="","",(T53*2)+(U53*3)+V53*1)</f>
        <v>0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6">
        <v>7</v>
      </c>
      <c r="B54" s="57" t="s">
        <v>239</v>
      </c>
      <c r="C54" s="57" t="s">
        <v>125</v>
      </c>
      <c r="D54" s="58">
        <v>1</v>
      </c>
      <c r="E54" s="58">
        <v>1</v>
      </c>
      <c r="F54" s="58"/>
      <c r="G54" s="58">
        <v>2</v>
      </c>
      <c r="H54" s="58"/>
      <c r="I54" s="58">
        <v>1</v>
      </c>
      <c r="J54" s="58"/>
      <c r="K54" s="58"/>
      <c r="L54" s="58"/>
      <c r="M54" s="58"/>
      <c r="N54" s="58"/>
      <c r="O54" s="58">
        <f t="shared" si="15"/>
        <v>5</v>
      </c>
      <c r="P54" s="12"/>
      <c r="Q54" s="59">
        <v>9</v>
      </c>
      <c r="R54" s="57" t="s">
        <v>107</v>
      </c>
      <c r="S54" s="57" t="s">
        <v>106</v>
      </c>
      <c r="T54" s="58">
        <v>1</v>
      </c>
      <c r="U54" s="58"/>
      <c r="V54" s="58">
        <v>2</v>
      </c>
      <c r="W54" s="58">
        <v>3</v>
      </c>
      <c r="X54" s="58">
        <v>2</v>
      </c>
      <c r="Y54" s="58">
        <v>3</v>
      </c>
      <c r="Z54" s="58"/>
      <c r="AA54" s="58">
        <v>1</v>
      </c>
      <c r="AB54" s="58"/>
      <c r="AC54" s="58"/>
      <c r="AD54" s="58"/>
      <c r="AE54" s="58">
        <f t="shared" si="16"/>
        <v>4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>
        <v>24</v>
      </c>
      <c r="B55" s="57" t="s">
        <v>132</v>
      </c>
      <c r="C55" s="57" t="s">
        <v>128</v>
      </c>
      <c r="D55" s="58">
        <v>2</v>
      </c>
      <c r="E55" s="58"/>
      <c r="F55" s="58"/>
      <c r="G55" s="58">
        <v>3</v>
      </c>
      <c r="H55" s="58">
        <v>3</v>
      </c>
      <c r="I55" s="58">
        <v>2</v>
      </c>
      <c r="J55" s="58"/>
      <c r="K55" s="58"/>
      <c r="L55" s="58"/>
      <c r="M55" s="58"/>
      <c r="N55" s="58"/>
      <c r="O55" s="58">
        <f t="shared" si="15"/>
        <v>4</v>
      </c>
      <c r="P55" s="12"/>
      <c r="Q55" s="59"/>
      <c r="R55" s="57"/>
      <c r="S55" s="57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 t="str">
        <f t="shared" si="16"/>
        <v/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9"/>
      <c r="B56" s="57"/>
      <c r="C56" s="5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 t="str">
        <f t="shared" si="15"/>
        <v/>
      </c>
      <c r="P56" s="12"/>
      <c r="Q56" s="59">
        <v>14</v>
      </c>
      <c r="R56" s="57" t="s">
        <v>131</v>
      </c>
      <c r="S56" s="57" t="s">
        <v>258</v>
      </c>
      <c r="T56" s="58">
        <v>4</v>
      </c>
      <c r="U56" s="58"/>
      <c r="V56" s="58"/>
      <c r="W56" s="58">
        <v>8</v>
      </c>
      <c r="X56" s="58">
        <v>5</v>
      </c>
      <c r="Y56" s="58">
        <v>1</v>
      </c>
      <c r="Z56" s="58">
        <v>1</v>
      </c>
      <c r="AA56" s="58">
        <v>1</v>
      </c>
      <c r="AB56" s="58"/>
      <c r="AC56" s="58"/>
      <c r="AD56" s="58"/>
      <c r="AE56" s="58">
        <f t="shared" si="16"/>
        <v>8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6">
        <v>13</v>
      </c>
      <c r="B57" s="57" t="s">
        <v>127</v>
      </c>
      <c r="C57" s="57" t="s">
        <v>126</v>
      </c>
      <c r="D57" s="58">
        <v>3</v>
      </c>
      <c r="E57" s="58"/>
      <c r="F57" s="58"/>
      <c r="G57" s="58">
        <v>4</v>
      </c>
      <c r="H57" s="58">
        <v>1</v>
      </c>
      <c r="I57" s="58">
        <v>1</v>
      </c>
      <c r="J57" s="58"/>
      <c r="K57" s="58"/>
      <c r="L57" s="58"/>
      <c r="M57" s="58"/>
      <c r="N57" s="58"/>
      <c r="O57" s="58">
        <f t="shared" si="15"/>
        <v>6</v>
      </c>
      <c r="P57" s="12"/>
      <c r="Q57" s="56">
        <v>22</v>
      </c>
      <c r="R57" s="57" t="s">
        <v>109</v>
      </c>
      <c r="S57" s="57" t="s">
        <v>108</v>
      </c>
      <c r="T57" s="58">
        <v>4</v>
      </c>
      <c r="U57" s="58"/>
      <c r="V57" s="58"/>
      <c r="W57" s="58">
        <v>9</v>
      </c>
      <c r="X57" s="58">
        <v>2</v>
      </c>
      <c r="Y57" s="58">
        <v>1</v>
      </c>
      <c r="Z57" s="58">
        <v>5</v>
      </c>
      <c r="AA57" s="58">
        <v>1</v>
      </c>
      <c r="AB57" s="58"/>
      <c r="AC57" s="58"/>
      <c r="AD57" s="58">
        <v>1</v>
      </c>
      <c r="AE57" s="58">
        <f t="shared" si="16"/>
        <v>8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31</v>
      </c>
      <c r="B58" s="57" t="s">
        <v>129</v>
      </c>
      <c r="C58" s="57" t="s">
        <v>128</v>
      </c>
      <c r="D58" s="58">
        <v>2</v>
      </c>
      <c r="E58" s="58">
        <v>1</v>
      </c>
      <c r="F58" s="58"/>
      <c r="G58" s="58">
        <v>3</v>
      </c>
      <c r="H58" s="58">
        <v>1</v>
      </c>
      <c r="I58" s="58">
        <v>1</v>
      </c>
      <c r="J58" s="58"/>
      <c r="K58" s="58">
        <v>3</v>
      </c>
      <c r="L58" s="58"/>
      <c r="M58" s="58"/>
      <c r="N58" s="58"/>
      <c r="O58" s="58">
        <f t="shared" si="15"/>
        <v>7</v>
      </c>
      <c r="P58" s="12"/>
      <c r="Q58" s="59">
        <v>24</v>
      </c>
      <c r="R58" s="57" t="s">
        <v>69</v>
      </c>
      <c r="S58" s="57" t="s">
        <v>209</v>
      </c>
      <c r="T58" s="58">
        <v>9</v>
      </c>
      <c r="U58" s="58">
        <v>2</v>
      </c>
      <c r="V58" s="58">
        <v>3</v>
      </c>
      <c r="W58" s="58">
        <v>7</v>
      </c>
      <c r="X58" s="58">
        <v>2</v>
      </c>
      <c r="Y58" s="58"/>
      <c r="Z58" s="58"/>
      <c r="AA58" s="58">
        <v>1</v>
      </c>
      <c r="AB58" s="58"/>
      <c r="AC58" s="58"/>
      <c r="AD58" s="58">
        <v>2</v>
      </c>
      <c r="AE58" s="58">
        <f t="shared" si="16"/>
        <v>27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>
        <v>33</v>
      </c>
      <c r="B59" s="57" t="s">
        <v>333</v>
      </c>
      <c r="C59" s="57" t="s">
        <v>334</v>
      </c>
      <c r="D59" s="58">
        <v>1</v>
      </c>
      <c r="E59" s="58"/>
      <c r="F59" s="58">
        <v>1</v>
      </c>
      <c r="G59" s="58">
        <v>5</v>
      </c>
      <c r="H59" s="58"/>
      <c r="I59" s="58"/>
      <c r="J59" s="58"/>
      <c r="K59" s="58"/>
      <c r="L59" s="58"/>
      <c r="M59" s="58"/>
      <c r="N59" s="58"/>
      <c r="O59" s="58">
        <f t="shared" si="15"/>
        <v>3</v>
      </c>
      <c r="P59" s="12"/>
      <c r="Q59" s="56">
        <v>31</v>
      </c>
      <c r="R59" s="57" t="s">
        <v>21</v>
      </c>
      <c r="S59" s="57" t="s">
        <v>112</v>
      </c>
      <c r="T59" s="58">
        <v>3</v>
      </c>
      <c r="U59" s="58">
        <v>2</v>
      </c>
      <c r="V59" s="58">
        <v>1</v>
      </c>
      <c r="W59" s="58">
        <v>4</v>
      </c>
      <c r="X59" s="58">
        <v>4</v>
      </c>
      <c r="Y59" s="58"/>
      <c r="Z59" s="58"/>
      <c r="AA59" s="58">
        <v>2</v>
      </c>
      <c r="AB59" s="58"/>
      <c r="AC59" s="58"/>
      <c r="AD59" s="58">
        <v>2</v>
      </c>
      <c r="AE59" s="58">
        <f t="shared" si="16"/>
        <v>13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6">
        <v>52</v>
      </c>
      <c r="B60" s="57" t="s">
        <v>138</v>
      </c>
      <c r="C60" s="57" t="s">
        <v>137</v>
      </c>
      <c r="D60" s="58">
        <v>4</v>
      </c>
      <c r="E60" s="58"/>
      <c r="F60" s="58"/>
      <c r="G60" s="58">
        <v>1</v>
      </c>
      <c r="H60" s="58"/>
      <c r="I60" s="58">
        <v>1</v>
      </c>
      <c r="J60" s="58"/>
      <c r="K60" s="58">
        <v>2</v>
      </c>
      <c r="L60" s="58"/>
      <c r="M60" s="58"/>
      <c r="N60" s="58"/>
      <c r="O60" s="58">
        <f t="shared" si="15"/>
        <v>8</v>
      </c>
      <c r="P60" s="12"/>
      <c r="Q60" s="59">
        <v>91</v>
      </c>
      <c r="R60" s="57" t="s">
        <v>107</v>
      </c>
      <c r="S60" s="57" t="s">
        <v>113</v>
      </c>
      <c r="T60" s="58">
        <v>3</v>
      </c>
      <c r="U60" s="58"/>
      <c r="V60" s="58"/>
      <c r="W60" s="58">
        <v>13</v>
      </c>
      <c r="X60" s="58">
        <v>1</v>
      </c>
      <c r="Y60" s="58">
        <v>1</v>
      </c>
      <c r="Z60" s="58"/>
      <c r="AA60" s="58"/>
      <c r="AB60" s="58"/>
      <c r="AC60" s="58"/>
      <c r="AD60" s="58"/>
      <c r="AE60" s="58">
        <f t="shared" si="16"/>
        <v>6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6">
        <v>55</v>
      </c>
      <c r="B61" s="57" t="s">
        <v>136</v>
      </c>
      <c r="C61" s="57" t="s">
        <v>135</v>
      </c>
      <c r="D61" s="58"/>
      <c r="E61" s="58"/>
      <c r="F61" s="58"/>
      <c r="G61" s="58">
        <v>2</v>
      </c>
      <c r="H61" s="58">
        <v>2</v>
      </c>
      <c r="I61" s="58">
        <v>2</v>
      </c>
      <c r="J61" s="58"/>
      <c r="K61" s="58"/>
      <c r="L61" s="58"/>
      <c r="M61" s="58"/>
      <c r="N61" s="58"/>
      <c r="O61" s="58">
        <f t="shared" si="15"/>
        <v>0</v>
      </c>
      <c r="P61" s="12"/>
      <c r="Q61" s="59">
        <v>8</v>
      </c>
      <c r="R61" s="57" t="s">
        <v>110</v>
      </c>
      <c r="S61" s="57" t="s">
        <v>417</v>
      </c>
      <c r="T61" s="58">
        <v>1</v>
      </c>
      <c r="U61" s="58">
        <v>2</v>
      </c>
      <c r="V61" s="58"/>
      <c r="W61" s="58"/>
      <c r="X61" s="58"/>
      <c r="Y61" s="58"/>
      <c r="Z61" s="58"/>
      <c r="AA61" s="58"/>
      <c r="AB61" s="58"/>
      <c r="AC61" s="58"/>
      <c r="AD61" s="58"/>
      <c r="AE61" s="58">
        <f t="shared" si="16"/>
        <v>8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5"/>
        <v/>
      </c>
      <c r="P62" s="12"/>
      <c r="Q62" s="56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6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Stallies: BLK-   |||   Flight of the Concords: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22" t="s">
        <v>35</v>
      </c>
      <c r="B63" s="123"/>
      <c r="C63" s="124"/>
      <c r="D63" s="58">
        <f t="shared" ref="D63:O63" si="17">SUM(D53:D62)</f>
        <v>17</v>
      </c>
      <c r="E63" s="58">
        <f t="shared" si="17"/>
        <v>4</v>
      </c>
      <c r="F63" s="58">
        <f t="shared" si="17"/>
        <v>3</v>
      </c>
      <c r="G63" s="58">
        <f t="shared" si="17"/>
        <v>23</v>
      </c>
      <c r="H63" s="58">
        <f t="shared" si="17"/>
        <v>7</v>
      </c>
      <c r="I63" s="58">
        <f t="shared" si="17"/>
        <v>8</v>
      </c>
      <c r="J63" s="58">
        <f t="shared" si="17"/>
        <v>0</v>
      </c>
      <c r="K63" s="58">
        <f t="shared" si="17"/>
        <v>6</v>
      </c>
      <c r="L63" s="58">
        <f t="shared" si="17"/>
        <v>0</v>
      </c>
      <c r="M63" s="58">
        <f t="shared" si="17"/>
        <v>0</v>
      </c>
      <c r="N63" s="58">
        <f t="shared" si="17"/>
        <v>0</v>
      </c>
      <c r="O63" s="58">
        <f t="shared" si="17"/>
        <v>49</v>
      </c>
      <c r="P63" s="15" t="s">
        <v>36</v>
      </c>
      <c r="Q63" s="122" t="s">
        <v>35</v>
      </c>
      <c r="R63" s="123"/>
      <c r="S63" s="124"/>
      <c r="T63" s="58">
        <f t="shared" ref="T63:AE63" si="18">SUM(T53:T62)</f>
        <v>25</v>
      </c>
      <c r="U63" s="58">
        <f t="shared" si="18"/>
        <v>6</v>
      </c>
      <c r="V63" s="58">
        <f t="shared" si="18"/>
        <v>6</v>
      </c>
      <c r="W63" s="58">
        <f t="shared" si="18"/>
        <v>44</v>
      </c>
      <c r="X63" s="58">
        <f t="shared" si="18"/>
        <v>16</v>
      </c>
      <c r="Y63" s="58">
        <f t="shared" si="18"/>
        <v>6</v>
      </c>
      <c r="Z63" s="58">
        <f t="shared" si="18"/>
        <v>6</v>
      </c>
      <c r="AA63" s="58">
        <f t="shared" si="18"/>
        <v>6</v>
      </c>
      <c r="AB63" s="58">
        <f t="shared" si="18"/>
        <v>0</v>
      </c>
      <c r="AC63" s="58">
        <f t="shared" si="18"/>
        <v>0</v>
      </c>
      <c r="AD63" s="58">
        <f t="shared" si="18"/>
        <v>5</v>
      </c>
      <c r="AE63" s="58">
        <f t="shared" si="18"/>
        <v>74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17" t="s">
        <v>37</v>
      </c>
      <c r="B64" s="118"/>
      <c r="C64" s="119" t="s">
        <v>101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17" t="s">
        <v>39</v>
      </c>
      <c r="B65" s="118"/>
      <c r="C65" s="119" t="s">
        <v>472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96" t="s">
        <v>158</v>
      </c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8"/>
      <c r="P67" s="6" t="s">
        <v>82</v>
      </c>
      <c r="Q67" s="151" t="s">
        <v>81</v>
      </c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3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6">
        <v>2</v>
      </c>
      <c r="B69" s="57" t="s">
        <v>160</v>
      </c>
      <c r="C69" s="57" t="s">
        <v>164</v>
      </c>
      <c r="D69" s="58">
        <v>3</v>
      </c>
      <c r="E69" s="58"/>
      <c r="F69" s="58">
        <v>1</v>
      </c>
      <c r="G69" s="58">
        <v>4</v>
      </c>
      <c r="H69" s="58">
        <v>2</v>
      </c>
      <c r="I69" s="58">
        <v>3</v>
      </c>
      <c r="J69" s="58"/>
      <c r="K69" s="58">
        <v>4</v>
      </c>
      <c r="L69" s="58"/>
      <c r="M69" s="58"/>
      <c r="N69" s="58"/>
      <c r="O69" s="58">
        <f t="shared" ref="O69:O78" si="19">IF(C69="","",(D69*2)+(E69*3)+F69*1)</f>
        <v>7</v>
      </c>
      <c r="P69" s="12"/>
      <c r="Q69" s="59">
        <v>1</v>
      </c>
      <c r="R69" s="57" t="s">
        <v>76</v>
      </c>
      <c r="S69" s="57" t="s">
        <v>83</v>
      </c>
      <c r="T69" s="58">
        <v>2</v>
      </c>
      <c r="U69" s="58"/>
      <c r="V69" s="58"/>
      <c r="W69" s="58">
        <v>14</v>
      </c>
      <c r="X69" s="58"/>
      <c r="Y69" s="58"/>
      <c r="Z69" s="58"/>
      <c r="AA69" s="58">
        <v>1</v>
      </c>
      <c r="AB69" s="58"/>
      <c r="AC69" s="58"/>
      <c r="AD69" s="58">
        <v>1</v>
      </c>
      <c r="AE69" s="58">
        <f t="shared" ref="AE69:AE78" si="20">IF(S69="","",(T69*2)+(U69*3)+V69*1)</f>
        <v>4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4</v>
      </c>
      <c r="B70" s="57" t="s">
        <v>136</v>
      </c>
      <c r="C70" s="57" t="s">
        <v>161</v>
      </c>
      <c r="D70" s="58">
        <v>3</v>
      </c>
      <c r="E70" s="58"/>
      <c r="F70" s="58"/>
      <c r="G70" s="58">
        <v>5</v>
      </c>
      <c r="H70" s="58">
        <v>1</v>
      </c>
      <c r="I70" s="58"/>
      <c r="J70" s="58"/>
      <c r="K70" s="58">
        <v>3</v>
      </c>
      <c r="L70" s="58"/>
      <c r="M70" s="58"/>
      <c r="N70" s="58"/>
      <c r="O70" s="58">
        <f t="shared" si="19"/>
        <v>6</v>
      </c>
      <c r="P70" s="12"/>
      <c r="Q70" s="56">
        <v>5</v>
      </c>
      <c r="R70" s="57" t="s">
        <v>181</v>
      </c>
      <c r="S70" s="57" t="s">
        <v>180</v>
      </c>
      <c r="T70" s="58"/>
      <c r="U70" s="58">
        <v>6</v>
      </c>
      <c r="V70" s="58"/>
      <c r="W70" s="58">
        <v>2</v>
      </c>
      <c r="X70" s="58">
        <v>1</v>
      </c>
      <c r="Y70" s="58">
        <v>3</v>
      </c>
      <c r="Z70" s="58"/>
      <c r="AA70" s="58"/>
      <c r="AB70" s="58"/>
      <c r="AC70" s="58"/>
      <c r="AD70" s="58"/>
      <c r="AE70" s="58">
        <f t="shared" si="20"/>
        <v>18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6">
        <v>7</v>
      </c>
      <c r="B71" s="57" t="s">
        <v>160</v>
      </c>
      <c r="C71" s="57" t="s">
        <v>159</v>
      </c>
      <c r="D71" s="58">
        <v>1</v>
      </c>
      <c r="E71" s="58">
        <v>1</v>
      </c>
      <c r="F71" s="58"/>
      <c r="G71" s="58">
        <v>3</v>
      </c>
      <c r="H71" s="58">
        <v>1</v>
      </c>
      <c r="I71" s="58"/>
      <c r="J71" s="58">
        <v>1</v>
      </c>
      <c r="K71" s="58"/>
      <c r="L71" s="58"/>
      <c r="M71" s="58"/>
      <c r="N71" s="58"/>
      <c r="O71" s="58">
        <f t="shared" si="19"/>
        <v>5</v>
      </c>
      <c r="P71" s="12"/>
      <c r="Q71" s="56">
        <v>11</v>
      </c>
      <c r="R71" s="57" t="s">
        <v>89</v>
      </c>
      <c r="S71" s="57" t="s">
        <v>88</v>
      </c>
      <c r="T71" s="58"/>
      <c r="U71" s="58"/>
      <c r="V71" s="58">
        <v>1</v>
      </c>
      <c r="W71" s="58">
        <v>2</v>
      </c>
      <c r="X71" s="58">
        <v>5</v>
      </c>
      <c r="Y71" s="58">
        <v>1</v>
      </c>
      <c r="Z71" s="58"/>
      <c r="AA71" s="58">
        <v>1</v>
      </c>
      <c r="AB71" s="58"/>
      <c r="AC71" s="58"/>
      <c r="AD71" s="58"/>
      <c r="AE71" s="58">
        <f t="shared" si="20"/>
        <v>1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6">
        <v>91</v>
      </c>
      <c r="B72" s="57" t="s">
        <v>163</v>
      </c>
      <c r="C72" s="57" t="s">
        <v>162</v>
      </c>
      <c r="D72" s="58"/>
      <c r="E72" s="58"/>
      <c r="F72" s="58"/>
      <c r="G72" s="58">
        <v>5</v>
      </c>
      <c r="H72" s="58">
        <v>3</v>
      </c>
      <c r="I72" s="58">
        <v>1</v>
      </c>
      <c r="J72" s="58"/>
      <c r="K72" s="58"/>
      <c r="L72" s="58"/>
      <c r="M72" s="58"/>
      <c r="N72" s="58"/>
      <c r="O72" s="58">
        <f t="shared" si="19"/>
        <v>0</v>
      </c>
      <c r="P72" s="12"/>
      <c r="Q72" s="59">
        <v>12</v>
      </c>
      <c r="R72" s="57" t="s">
        <v>87</v>
      </c>
      <c r="S72" s="57" t="s">
        <v>182</v>
      </c>
      <c r="T72" s="58">
        <v>2</v>
      </c>
      <c r="U72" s="58"/>
      <c r="V72" s="58">
        <v>2</v>
      </c>
      <c r="W72" s="58">
        <v>4</v>
      </c>
      <c r="X72" s="58">
        <v>3</v>
      </c>
      <c r="Y72" s="58"/>
      <c r="Z72" s="58"/>
      <c r="AA72" s="58"/>
      <c r="AB72" s="58"/>
      <c r="AC72" s="58"/>
      <c r="AD72" s="58"/>
      <c r="AE72" s="58">
        <f t="shared" si="20"/>
        <v>6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6">
        <v>21</v>
      </c>
      <c r="B73" s="57" t="s">
        <v>148</v>
      </c>
      <c r="C73" s="57" t="s">
        <v>159</v>
      </c>
      <c r="D73" s="58">
        <v>3</v>
      </c>
      <c r="E73" s="58"/>
      <c r="F73" s="58"/>
      <c r="G73" s="58">
        <v>2</v>
      </c>
      <c r="H73" s="58">
        <v>1</v>
      </c>
      <c r="I73" s="58">
        <v>2</v>
      </c>
      <c r="J73" s="58"/>
      <c r="K73" s="58">
        <v>2</v>
      </c>
      <c r="L73" s="58"/>
      <c r="M73" s="58"/>
      <c r="N73" s="58"/>
      <c r="O73" s="58">
        <f t="shared" si="19"/>
        <v>6</v>
      </c>
      <c r="P73" s="12"/>
      <c r="Q73" s="59"/>
      <c r="R73" s="57"/>
      <c r="S73" s="57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 t="str">
        <f t="shared" si="20"/>
        <v/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9">
        <v>25</v>
      </c>
      <c r="B74" s="57" t="s">
        <v>28</v>
      </c>
      <c r="C74" s="57" t="s">
        <v>169</v>
      </c>
      <c r="D74" s="58">
        <v>1</v>
      </c>
      <c r="E74" s="58">
        <v>1</v>
      </c>
      <c r="F74" s="58"/>
      <c r="G74" s="58">
        <v>4</v>
      </c>
      <c r="H74" s="58">
        <v>1</v>
      </c>
      <c r="I74" s="58"/>
      <c r="J74" s="58"/>
      <c r="K74" s="58"/>
      <c r="L74" s="58"/>
      <c r="M74" s="58"/>
      <c r="N74" s="58"/>
      <c r="O74" s="58">
        <f t="shared" si="19"/>
        <v>5</v>
      </c>
      <c r="P74" s="12"/>
      <c r="Q74" s="56">
        <v>21</v>
      </c>
      <c r="R74" s="57" t="s">
        <v>184</v>
      </c>
      <c r="S74" s="57" t="s">
        <v>183</v>
      </c>
      <c r="T74" s="58">
        <v>3</v>
      </c>
      <c r="U74" s="58"/>
      <c r="V74" s="58">
        <v>2</v>
      </c>
      <c r="W74" s="58">
        <v>8</v>
      </c>
      <c r="X74" s="58"/>
      <c r="Y74" s="58"/>
      <c r="Z74" s="58"/>
      <c r="AA74" s="58"/>
      <c r="AB74" s="58"/>
      <c r="AC74" s="58"/>
      <c r="AD74" s="58"/>
      <c r="AE74" s="58">
        <f t="shared" si="20"/>
        <v>8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9"/>
        <v/>
      </c>
      <c r="P75" s="12"/>
      <c r="Q75" s="59"/>
      <c r="R75" s="57"/>
      <c r="S75" s="57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 t="str">
        <f t="shared" si="20"/>
        <v/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 t="str">
        <f t="shared" si="19"/>
        <v/>
      </c>
      <c r="P76" s="12"/>
      <c r="Q76" s="59">
        <v>40</v>
      </c>
      <c r="R76" s="57" t="s">
        <v>100</v>
      </c>
      <c r="S76" s="57" t="s">
        <v>99</v>
      </c>
      <c r="T76" s="58">
        <v>5</v>
      </c>
      <c r="U76" s="58"/>
      <c r="V76" s="58">
        <v>4</v>
      </c>
      <c r="W76" s="58">
        <v>12</v>
      </c>
      <c r="X76" s="58">
        <v>1</v>
      </c>
      <c r="Y76" s="58"/>
      <c r="Z76" s="58"/>
      <c r="AA76" s="58">
        <v>1</v>
      </c>
      <c r="AB76" s="58"/>
      <c r="AC76" s="58"/>
      <c r="AD76" s="58">
        <v>4</v>
      </c>
      <c r="AE76" s="58">
        <f t="shared" si="20"/>
        <v>14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19"/>
        <v/>
      </c>
      <c r="P77" s="12"/>
      <c r="Q77" s="59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20"/>
        <v/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9"/>
        <v/>
      </c>
      <c r="P78" s="12"/>
      <c r="Q78" s="59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20"/>
        <v/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22" t="s">
        <v>35</v>
      </c>
      <c r="B79" s="123"/>
      <c r="C79" s="124"/>
      <c r="D79" s="58">
        <f t="shared" ref="D79:O79" si="21">SUM(D69:D78)</f>
        <v>11</v>
      </c>
      <c r="E79" s="58">
        <f t="shared" si="21"/>
        <v>2</v>
      </c>
      <c r="F79" s="58">
        <f t="shared" si="21"/>
        <v>1</v>
      </c>
      <c r="G79" s="58">
        <f t="shared" si="21"/>
        <v>23</v>
      </c>
      <c r="H79" s="58">
        <f t="shared" si="21"/>
        <v>9</v>
      </c>
      <c r="I79" s="58">
        <f t="shared" si="21"/>
        <v>6</v>
      </c>
      <c r="J79" s="58">
        <f t="shared" si="21"/>
        <v>1</v>
      </c>
      <c r="K79" s="58">
        <f t="shared" si="21"/>
        <v>9</v>
      </c>
      <c r="L79" s="58">
        <f t="shared" si="21"/>
        <v>0</v>
      </c>
      <c r="M79" s="58">
        <f t="shared" si="21"/>
        <v>0</v>
      </c>
      <c r="N79" s="58">
        <f t="shared" si="21"/>
        <v>0</v>
      </c>
      <c r="O79" s="58">
        <f t="shared" si="21"/>
        <v>29</v>
      </c>
      <c r="P79" s="15" t="s">
        <v>36</v>
      </c>
      <c r="Q79" s="122" t="s">
        <v>35</v>
      </c>
      <c r="R79" s="123"/>
      <c r="S79" s="124"/>
      <c r="T79" s="58">
        <f t="shared" ref="T79:AE79" si="22">SUM(T69:T78)</f>
        <v>12</v>
      </c>
      <c r="U79" s="58">
        <f t="shared" si="22"/>
        <v>6</v>
      </c>
      <c r="V79" s="58">
        <f t="shared" si="22"/>
        <v>9</v>
      </c>
      <c r="W79" s="58">
        <f t="shared" si="22"/>
        <v>42</v>
      </c>
      <c r="X79" s="58">
        <f t="shared" si="22"/>
        <v>10</v>
      </c>
      <c r="Y79" s="58">
        <f t="shared" si="22"/>
        <v>4</v>
      </c>
      <c r="Z79" s="58">
        <f t="shared" si="22"/>
        <v>0</v>
      </c>
      <c r="AA79" s="58">
        <f t="shared" si="22"/>
        <v>3</v>
      </c>
      <c r="AB79" s="58">
        <f t="shared" si="22"/>
        <v>0</v>
      </c>
      <c r="AC79" s="58">
        <f t="shared" si="22"/>
        <v>0</v>
      </c>
      <c r="AD79" s="58">
        <f t="shared" si="22"/>
        <v>5</v>
      </c>
      <c r="AE79" s="58">
        <f t="shared" si="22"/>
        <v>51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Beavers:    |||   AKOM: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17" t="s">
        <v>37</v>
      </c>
      <c r="B80" s="118"/>
      <c r="C80" s="119" t="s">
        <v>222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17" t="s">
        <v>39</v>
      </c>
      <c r="B81" s="118"/>
      <c r="C81" s="119" t="s">
        <v>473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87" t="s">
        <v>261</v>
      </c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9"/>
      <c r="P83" s="6" t="s">
        <v>82</v>
      </c>
      <c r="Q83" s="199" t="s">
        <v>115</v>
      </c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1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4</v>
      </c>
      <c r="B85" s="57" t="s">
        <v>274</v>
      </c>
      <c r="C85" s="57" t="s">
        <v>275</v>
      </c>
      <c r="D85" s="58">
        <v>4</v>
      </c>
      <c r="E85" s="58"/>
      <c r="F85" s="58"/>
      <c r="G85" s="58">
        <v>7</v>
      </c>
      <c r="H85" s="58"/>
      <c r="I85" s="58"/>
      <c r="J85" s="58">
        <v>1</v>
      </c>
      <c r="K85" s="58">
        <v>3</v>
      </c>
      <c r="L85" s="58"/>
      <c r="M85" s="58"/>
      <c r="N85" s="58"/>
      <c r="O85" s="58">
        <f t="shared" ref="O85:O92" si="23">IF(B85="","",(D85*2)+(E85*3)+F85*1)</f>
        <v>8</v>
      </c>
      <c r="P85" s="12"/>
      <c r="Q85" s="56">
        <v>2</v>
      </c>
      <c r="R85" s="57" t="s">
        <v>87</v>
      </c>
      <c r="S85" s="57" t="s">
        <v>116</v>
      </c>
      <c r="T85" s="58">
        <v>1</v>
      </c>
      <c r="U85" s="58"/>
      <c r="V85" s="58"/>
      <c r="W85" s="58">
        <v>6</v>
      </c>
      <c r="X85" s="58">
        <v>3</v>
      </c>
      <c r="Y85" s="58">
        <v>2</v>
      </c>
      <c r="Z85" s="58"/>
      <c r="AA85" s="58"/>
      <c r="AB85" s="58"/>
      <c r="AC85" s="58"/>
      <c r="AD85" s="58"/>
      <c r="AE85" s="58">
        <f t="shared" ref="AE85:AE93" si="24">IF(S85="","",(T85*2)+(U85*3)+V85*1)</f>
        <v>2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5</v>
      </c>
      <c r="B86" s="57" t="s">
        <v>262</v>
      </c>
      <c r="C86" s="57" t="s">
        <v>71</v>
      </c>
      <c r="D86" s="58">
        <v>3</v>
      </c>
      <c r="E86" s="58">
        <v>1</v>
      </c>
      <c r="F86" s="58"/>
      <c r="G86" s="58">
        <v>4</v>
      </c>
      <c r="H86" s="58">
        <v>1</v>
      </c>
      <c r="I86" s="58">
        <v>1</v>
      </c>
      <c r="J86" s="58"/>
      <c r="K86" s="58"/>
      <c r="L86" s="58"/>
      <c r="M86" s="58"/>
      <c r="N86" s="58"/>
      <c r="O86" s="58">
        <f t="shared" si="23"/>
        <v>9</v>
      </c>
      <c r="P86" s="12"/>
      <c r="Q86" s="56">
        <v>3</v>
      </c>
      <c r="R86" s="57" t="s">
        <v>119</v>
      </c>
      <c r="S86" s="57" t="s">
        <v>118</v>
      </c>
      <c r="T86" s="58"/>
      <c r="U86" s="58"/>
      <c r="V86" s="58"/>
      <c r="W86" s="58">
        <v>12</v>
      </c>
      <c r="X86" s="58">
        <v>2</v>
      </c>
      <c r="Y86" s="58"/>
      <c r="Z86" s="58"/>
      <c r="AA86" s="58">
        <v>3</v>
      </c>
      <c r="AB86" s="58"/>
      <c r="AC86" s="58"/>
      <c r="AD86" s="58"/>
      <c r="AE86" s="58">
        <f t="shared" si="24"/>
        <v>0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12</v>
      </c>
      <c r="B87" s="57" t="s">
        <v>132</v>
      </c>
      <c r="C87" s="57" t="s">
        <v>270</v>
      </c>
      <c r="D87" s="58">
        <v>4</v>
      </c>
      <c r="E87" s="58"/>
      <c r="F87" s="58">
        <v>4</v>
      </c>
      <c r="G87" s="58">
        <v>13</v>
      </c>
      <c r="H87" s="58"/>
      <c r="I87" s="58">
        <v>2</v>
      </c>
      <c r="J87" s="58"/>
      <c r="K87" s="58">
        <v>4</v>
      </c>
      <c r="L87" s="58"/>
      <c r="M87" s="58"/>
      <c r="N87" s="58">
        <v>1</v>
      </c>
      <c r="O87" s="58">
        <f t="shared" si="23"/>
        <v>12</v>
      </c>
      <c r="P87" s="12"/>
      <c r="Q87" s="56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4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9">
        <v>15</v>
      </c>
      <c r="B88" s="57" t="s">
        <v>24</v>
      </c>
      <c r="C88" s="57" t="s">
        <v>269</v>
      </c>
      <c r="D88" s="58">
        <v>6</v>
      </c>
      <c r="E88" s="58"/>
      <c r="F88" s="58">
        <v>1</v>
      </c>
      <c r="G88" s="58">
        <v>12</v>
      </c>
      <c r="H88" s="58">
        <v>5</v>
      </c>
      <c r="I88" s="58"/>
      <c r="J88" s="58"/>
      <c r="K88" s="58">
        <v>2</v>
      </c>
      <c r="L88" s="58"/>
      <c r="M88" s="58"/>
      <c r="N88" s="58">
        <v>2</v>
      </c>
      <c r="O88" s="58">
        <f t="shared" si="23"/>
        <v>13</v>
      </c>
      <c r="P88" s="12"/>
      <c r="Q88" s="56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4"/>
        <v/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3"/>
        <v/>
      </c>
      <c r="P89" s="12"/>
      <c r="Q89" s="56">
        <v>10</v>
      </c>
      <c r="R89" s="57" t="s">
        <v>121</v>
      </c>
      <c r="S89" s="57" t="s">
        <v>120</v>
      </c>
      <c r="T89" s="58">
        <v>6</v>
      </c>
      <c r="U89" s="58">
        <v>1</v>
      </c>
      <c r="V89" s="58">
        <v>5</v>
      </c>
      <c r="W89" s="58">
        <v>1</v>
      </c>
      <c r="X89" s="58"/>
      <c r="Y89" s="58">
        <v>3</v>
      </c>
      <c r="Z89" s="58"/>
      <c r="AA89" s="58"/>
      <c r="AB89" s="58"/>
      <c r="AC89" s="58"/>
      <c r="AD89" s="58"/>
      <c r="AE89" s="58">
        <f t="shared" si="24"/>
        <v>20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>
        <v>32</v>
      </c>
      <c r="B90" s="57" t="s">
        <v>264</v>
      </c>
      <c r="C90" s="57" t="s">
        <v>263</v>
      </c>
      <c r="D90" s="58">
        <v>4</v>
      </c>
      <c r="E90" s="58"/>
      <c r="F90" s="58"/>
      <c r="G90" s="58">
        <v>2</v>
      </c>
      <c r="H90" s="58">
        <v>2</v>
      </c>
      <c r="I90" s="58"/>
      <c r="J90" s="58"/>
      <c r="K90" s="58">
        <v>1</v>
      </c>
      <c r="L90" s="58"/>
      <c r="M90" s="58"/>
      <c r="N90" s="58">
        <v>1</v>
      </c>
      <c r="O90" s="58">
        <f t="shared" si="23"/>
        <v>8</v>
      </c>
      <c r="P90" s="12"/>
      <c r="Q90" s="56"/>
      <c r="R90" s="57"/>
      <c r="S90" s="57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 t="str">
        <f t="shared" si="24"/>
        <v/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3"/>
        <v/>
      </c>
      <c r="P91" s="12"/>
      <c r="Q91" s="56"/>
      <c r="R91" s="57"/>
      <c r="S91" s="57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 t="str">
        <f t="shared" si="24"/>
        <v/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9">
        <v>12</v>
      </c>
      <c r="B92" s="57" t="s">
        <v>272</v>
      </c>
      <c r="C92" s="57" t="s">
        <v>271</v>
      </c>
      <c r="D92" s="58">
        <v>5</v>
      </c>
      <c r="E92" s="58"/>
      <c r="F92" s="58">
        <v>2</v>
      </c>
      <c r="G92" s="58">
        <v>6</v>
      </c>
      <c r="H92" s="58"/>
      <c r="I92" s="58"/>
      <c r="J92" s="58"/>
      <c r="K92" s="58"/>
      <c r="L92" s="58"/>
      <c r="M92" s="58"/>
      <c r="N92" s="58"/>
      <c r="O92" s="58">
        <f t="shared" si="23"/>
        <v>12</v>
      </c>
      <c r="P92" s="12"/>
      <c r="Q92" s="56">
        <v>33</v>
      </c>
      <c r="R92" s="57" t="s">
        <v>124</v>
      </c>
      <c r="S92" s="57" t="s">
        <v>123</v>
      </c>
      <c r="T92" s="58">
        <v>1</v>
      </c>
      <c r="U92" s="58"/>
      <c r="V92" s="58"/>
      <c r="W92" s="58">
        <v>9</v>
      </c>
      <c r="X92" s="58">
        <v>2</v>
      </c>
      <c r="Y92" s="58">
        <v>1</v>
      </c>
      <c r="Z92" s="58">
        <v>2</v>
      </c>
      <c r="AA92" s="58">
        <v>3</v>
      </c>
      <c r="AB92" s="58"/>
      <c r="AC92" s="58"/>
      <c r="AD92" s="58">
        <v>1</v>
      </c>
      <c r="AE92" s="58">
        <f t="shared" si="24"/>
        <v>2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6">
        <v>8</v>
      </c>
      <c r="B93" s="57" t="s">
        <v>67</v>
      </c>
      <c r="C93" s="57" t="s">
        <v>22</v>
      </c>
      <c r="D93" s="58"/>
      <c r="E93" s="58"/>
      <c r="F93" s="58"/>
      <c r="G93" s="58">
        <v>2</v>
      </c>
      <c r="H93" s="58">
        <v>1</v>
      </c>
      <c r="I93" s="58"/>
      <c r="J93" s="58"/>
      <c r="K93" s="58"/>
      <c r="L93" s="58"/>
      <c r="M93" s="58"/>
      <c r="N93" s="58"/>
      <c r="O93" s="58">
        <f t="shared" ref="O93:O94" si="25">IF(C93="","",(D93*2)+(E93*3)+F93*1)</f>
        <v>0</v>
      </c>
      <c r="P93" s="12"/>
      <c r="Q93" s="56">
        <v>37</v>
      </c>
      <c r="R93" s="57" t="s">
        <v>111</v>
      </c>
      <c r="S93" s="57" t="s">
        <v>122</v>
      </c>
      <c r="T93" s="58">
        <v>2</v>
      </c>
      <c r="U93" s="58"/>
      <c r="V93" s="58"/>
      <c r="W93" s="58">
        <v>2</v>
      </c>
      <c r="X93" s="58"/>
      <c r="Y93" s="58"/>
      <c r="Z93" s="58"/>
      <c r="AA93" s="58">
        <v>3</v>
      </c>
      <c r="AB93" s="58"/>
      <c r="AC93" s="58"/>
      <c r="AD93" s="58"/>
      <c r="AE93" s="58">
        <f t="shared" si="24"/>
        <v>4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5"/>
        <v/>
      </c>
      <c r="P94" s="12"/>
      <c r="Q94" s="56">
        <v>5</v>
      </c>
      <c r="R94" s="57" t="s">
        <v>475</v>
      </c>
      <c r="S94" s="57" t="s">
        <v>476</v>
      </c>
      <c r="T94" s="58"/>
      <c r="U94" s="58"/>
      <c r="V94" s="58"/>
      <c r="W94" s="58">
        <v>6</v>
      </c>
      <c r="X94" s="58"/>
      <c r="Y94" s="58">
        <v>1</v>
      </c>
      <c r="Z94" s="58"/>
      <c r="AA94" s="58">
        <v>1</v>
      </c>
      <c r="AB94" s="58"/>
      <c r="AC94" s="58"/>
      <c r="AD94" s="58"/>
      <c r="AE94" s="58">
        <f t="shared" ref="AE94" si="26">IF(R94="","",(T94*2)+(U94*3)+V94*1)</f>
        <v>0</v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22" t="s">
        <v>35</v>
      </c>
      <c r="B95" s="123"/>
      <c r="C95" s="124"/>
      <c r="D95" s="58">
        <f t="shared" ref="D95:O95" si="27">SUM(D85:D94)</f>
        <v>26</v>
      </c>
      <c r="E95" s="58">
        <f t="shared" si="27"/>
        <v>1</v>
      </c>
      <c r="F95" s="58">
        <f t="shared" si="27"/>
        <v>7</v>
      </c>
      <c r="G95" s="58">
        <f t="shared" si="27"/>
        <v>46</v>
      </c>
      <c r="H95" s="58">
        <f t="shared" si="27"/>
        <v>9</v>
      </c>
      <c r="I95" s="58">
        <f t="shared" si="27"/>
        <v>3</v>
      </c>
      <c r="J95" s="58">
        <f t="shared" si="27"/>
        <v>1</v>
      </c>
      <c r="K95" s="58">
        <f t="shared" si="27"/>
        <v>10</v>
      </c>
      <c r="L95" s="58">
        <f t="shared" si="27"/>
        <v>0</v>
      </c>
      <c r="M95" s="58">
        <f t="shared" si="27"/>
        <v>0</v>
      </c>
      <c r="N95" s="58">
        <f t="shared" si="27"/>
        <v>4</v>
      </c>
      <c r="O95" s="58">
        <f t="shared" si="27"/>
        <v>62</v>
      </c>
      <c r="P95" s="15" t="s">
        <v>36</v>
      </c>
      <c r="Q95" s="122" t="s">
        <v>35</v>
      </c>
      <c r="R95" s="123"/>
      <c r="S95" s="124"/>
      <c r="T95" s="58">
        <f t="shared" ref="T95:AE95" si="28">SUM(T85:T94)</f>
        <v>10</v>
      </c>
      <c r="U95" s="58">
        <f t="shared" si="28"/>
        <v>1</v>
      </c>
      <c r="V95" s="58">
        <f t="shared" si="28"/>
        <v>5</v>
      </c>
      <c r="W95" s="58">
        <f t="shared" si="28"/>
        <v>36</v>
      </c>
      <c r="X95" s="58">
        <f t="shared" si="28"/>
        <v>7</v>
      </c>
      <c r="Y95" s="58">
        <f t="shared" si="28"/>
        <v>7</v>
      </c>
      <c r="Z95" s="58">
        <f t="shared" si="28"/>
        <v>2</v>
      </c>
      <c r="AA95" s="58">
        <f t="shared" si="28"/>
        <v>10</v>
      </c>
      <c r="AB95" s="58">
        <f t="shared" si="28"/>
        <v>0</v>
      </c>
      <c r="AC95" s="58">
        <f t="shared" si="28"/>
        <v>0</v>
      </c>
      <c r="AD95" s="58">
        <f t="shared" si="28"/>
        <v>1</v>
      </c>
      <c r="AE95" s="58">
        <f t="shared" si="28"/>
        <v>28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Phantoms:    |||   Baitong Ballers: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17" t="s">
        <v>37</v>
      </c>
      <c r="B96" s="118"/>
      <c r="C96" s="119" t="s">
        <v>70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17" t="s">
        <v>39</v>
      </c>
      <c r="B97" s="118"/>
      <c r="C97" s="119" t="s">
        <v>474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57" t="s">
        <v>101</v>
      </c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9"/>
      <c r="P99" s="6" t="s">
        <v>114</v>
      </c>
      <c r="Q99" s="136" t="s">
        <v>42</v>
      </c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8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33" t="s">
        <v>243</v>
      </c>
      <c r="B101" s="57" t="s">
        <v>200</v>
      </c>
      <c r="C101" s="57" t="s">
        <v>105</v>
      </c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>
        <f t="shared" ref="O101:O110" si="29">IF(C101="","",(D101*2)+(E101*3)+F101*1)</f>
        <v>0</v>
      </c>
      <c r="P101" s="12"/>
      <c r="Q101" s="59">
        <v>1</v>
      </c>
      <c r="R101" s="57" t="s">
        <v>315</v>
      </c>
      <c r="S101" s="57" t="s">
        <v>316</v>
      </c>
      <c r="T101" s="58">
        <v>2</v>
      </c>
      <c r="U101" s="58">
        <v>1</v>
      </c>
      <c r="V101" s="58">
        <v>6</v>
      </c>
      <c r="W101" s="58">
        <v>8</v>
      </c>
      <c r="X101" s="58">
        <v>2</v>
      </c>
      <c r="Y101" s="58"/>
      <c r="Z101" s="58"/>
      <c r="AA101" s="58"/>
      <c r="AB101" s="58"/>
      <c r="AC101" s="58"/>
      <c r="AD101" s="58">
        <v>1</v>
      </c>
      <c r="AE101" s="58">
        <f t="shared" ref="AE101:AE110" si="30">IF(S101="","",(T101*2)+(U101*3)+V101*1)</f>
        <v>13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9">
        <v>11</v>
      </c>
      <c r="B102" s="57" t="s">
        <v>31</v>
      </c>
      <c r="C102" s="57" t="s">
        <v>177</v>
      </c>
      <c r="D102" s="58">
        <v>1</v>
      </c>
      <c r="E102" s="58">
        <v>1</v>
      </c>
      <c r="F102" s="58"/>
      <c r="G102" s="58">
        <v>12</v>
      </c>
      <c r="H102" s="58">
        <v>2</v>
      </c>
      <c r="I102" s="58">
        <v>3</v>
      </c>
      <c r="J102" s="58">
        <v>2</v>
      </c>
      <c r="K102" s="58">
        <v>2</v>
      </c>
      <c r="L102" s="58"/>
      <c r="M102" s="58"/>
      <c r="N102" s="58">
        <v>1</v>
      </c>
      <c r="O102" s="58">
        <f t="shared" si="29"/>
        <v>5</v>
      </c>
      <c r="P102" s="12"/>
      <c r="Q102" s="59">
        <v>2</v>
      </c>
      <c r="R102" s="57" t="s">
        <v>200</v>
      </c>
      <c r="S102" s="57" t="s">
        <v>302</v>
      </c>
      <c r="T102" s="58">
        <v>3</v>
      </c>
      <c r="U102" s="58"/>
      <c r="V102" s="58"/>
      <c r="W102" s="58">
        <v>3</v>
      </c>
      <c r="X102" s="58"/>
      <c r="Y102" s="58">
        <v>3</v>
      </c>
      <c r="Z102" s="58"/>
      <c r="AA102" s="58">
        <v>1</v>
      </c>
      <c r="AB102" s="58"/>
      <c r="AC102" s="58"/>
      <c r="AD102" s="58"/>
      <c r="AE102" s="58">
        <f t="shared" si="30"/>
        <v>6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9">
        <v>13</v>
      </c>
      <c r="B103" s="57" t="s">
        <v>104</v>
      </c>
      <c r="C103" s="57" t="s">
        <v>103</v>
      </c>
      <c r="D103" s="58"/>
      <c r="E103" s="58">
        <v>1</v>
      </c>
      <c r="F103" s="58"/>
      <c r="G103" s="58">
        <v>3</v>
      </c>
      <c r="H103" s="58"/>
      <c r="I103" s="58">
        <v>1</v>
      </c>
      <c r="J103" s="58"/>
      <c r="K103" s="58">
        <v>2</v>
      </c>
      <c r="L103" s="58"/>
      <c r="M103" s="58"/>
      <c r="N103" s="58"/>
      <c r="O103" s="58">
        <f t="shared" si="29"/>
        <v>3</v>
      </c>
      <c r="P103" s="12"/>
      <c r="Q103" s="59">
        <v>5</v>
      </c>
      <c r="R103" s="57" t="s">
        <v>54</v>
      </c>
      <c r="S103" s="57" t="s">
        <v>53</v>
      </c>
      <c r="T103" s="58">
        <v>2</v>
      </c>
      <c r="U103" s="58"/>
      <c r="V103" s="58"/>
      <c r="W103" s="58">
        <v>7</v>
      </c>
      <c r="X103" s="58">
        <v>2</v>
      </c>
      <c r="Y103" s="58">
        <v>1</v>
      </c>
      <c r="Z103" s="58"/>
      <c r="AA103" s="58">
        <v>4</v>
      </c>
      <c r="AB103" s="58"/>
      <c r="AC103" s="58"/>
      <c r="AD103" s="58">
        <v>1</v>
      </c>
      <c r="AE103" s="58">
        <f t="shared" si="30"/>
        <v>4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6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29"/>
        <v/>
      </c>
      <c r="P104" s="12"/>
      <c r="Q104" s="56">
        <v>10</v>
      </c>
      <c r="R104" s="57" t="s">
        <v>97</v>
      </c>
      <c r="S104" s="57" t="s">
        <v>206</v>
      </c>
      <c r="T104" s="58"/>
      <c r="U104" s="58">
        <v>1</v>
      </c>
      <c r="V104" s="58"/>
      <c r="W104" s="58">
        <v>3</v>
      </c>
      <c r="X104" s="58">
        <v>1</v>
      </c>
      <c r="Y104" s="58">
        <v>1</v>
      </c>
      <c r="Z104" s="58"/>
      <c r="AA104" s="58">
        <v>2</v>
      </c>
      <c r="AB104" s="58"/>
      <c r="AC104" s="58"/>
      <c r="AD104" s="58"/>
      <c r="AE104" s="58">
        <f t="shared" si="30"/>
        <v>3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6">
        <v>21</v>
      </c>
      <c r="B105" s="57" t="s">
        <v>69</v>
      </c>
      <c r="C105" s="57" t="s">
        <v>282</v>
      </c>
      <c r="D105" s="58">
        <v>4</v>
      </c>
      <c r="E105" s="58"/>
      <c r="F105" s="58">
        <v>1</v>
      </c>
      <c r="G105" s="58">
        <v>3</v>
      </c>
      <c r="H105" s="58">
        <v>1</v>
      </c>
      <c r="I105" s="58"/>
      <c r="J105" s="58"/>
      <c r="K105" s="58">
        <v>5</v>
      </c>
      <c r="L105" s="58"/>
      <c r="M105" s="58"/>
      <c r="N105" s="58"/>
      <c r="O105" s="58">
        <f t="shared" si="29"/>
        <v>9</v>
      </c>
      <c r="P105" s="12"/>
      <c r="Q105" s="59">
        <v>21</v>
      </c>
      <c r="R105" s="57" t="s">
        <v>58</v>
      </c>
      <c r="S105" s="57" t="s">
        <v>57</v>
      </c>
      <c r="T105" s="58">
        <v>3</v>
      </c>
      <c r="U105" s="58"/>
      <c r="V105" s="58">
        <v>2</v>
      </c>
      <c r="W105" s="58">
        <v>4</v>
      </c>
      <c r="X105" s="58">
        <v>1</v>
      </c>
      <c r="Y105" s="58"/>
      <c r="Z105" s="58"/>
      <c r="AA105" s="58">
        <v>1</v>
      </c>
      <c r="AB105" s="58"/>
      <c r="AC105" s="58"/>
      <c r="AD105" s="58"/>
      <c r="AE105" s="58">
        <f t="shared" si="30"/>
        <v>8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24</v>
      </c>
      <c r="B106" s="57" t="s">
        <v>283</v>
      </c>
      <c r="C106" s="57" t="s">
        <v>95</v>
      </c>
      <c r="D106" s="58"/>
      <c r="E106" s="58">
        <v>2</v>
      </c>
      <c r="F106" s="58"/>
      <c r="G106" s="58">
        <v>7</v>
      </c>
      <c r="H106" s="58">
        <v>4</v>
      </c>
      <c r="I106" s="58">
        <v>1</v>
      </c>
      <c r="J106" s="58"/>
      <c r="K106" s="58">
        <v>2</v>
      </c>
      <c r="L106" s="58"/>
      <c r="M106" s="58"/>
      <c r="N106" s="58">
        <v>1</v>
      </c>
      <c r="O106" s="58">
        <f t="shared" si="29"/>
        <v>6</v>
      </c>
      <c r="P106" s="12"/>
      <c r="Q106" s="59">
        <v>24</v>
      </c>
      <c r="R106" s="57" t="s">
        <v>61</v>
      </c>
      <c r="S106" s="57" t="s">
        <v>255</v>
      </c>
      <c r="T106" s="58">
        <v>1</v>
      </c>
      <c r="U106" s="58"/>
      <c r="V106" s="58">
        <v>1</v>
      </c>
      <c r="W106" s="58">
        <v>4</v>
      </c>
      <c r="X106" s="58"/>
      <c r="Y106" s="58"/>
      <c r="Z106" s="58"/>
      <c r="AA106" s="58">
        <v>1</v>
      </c>
      <c r="AB106" s="58"/>
      <c r="AC106" s="58"/>
      <c r="AD106" s="58"/>
      <c r="AE106" s="58">
        <f t="shared" si="30"/>
        <v>3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6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 t="str">
        <f t="shared" si="29"/>
        <v/>
      </c>
      <c r="P107" s="12"/>
      <c r="Q107" s="56">
        <v>42</v>
      </c>
      <c r="R107" s="57" t="s">
        <v>65</v>
      </c>
      <c r="S107" s="57" t="s">
        <v>64</v>
      </c>
      <c r="T107" s="58">
        <v>4</v>
      </c>
      <c r="U107" s="58"/>
      <c r="V107" s="58"/>
      <c r="W107" s="58">
        <v>8</v>
      </c>
      <c r="X107" s="58"/>
      <c r="Y107" s="58"/>
      <c r="Z107" s="58"/>
      <c r="AA107" s="58">
        <v>1</v>
      </c>
      <c r="AB107" s="58"/>
      <c r="AC107" s="58"/>
      <c r="AD107" s="58">
        <v>1</v>
      </c>
      <c r="AE107" s="58">
        <f t="shared" si="30"/>
        <v>8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6">
        <v>44</v>
      </c>
      <c r="B108" s="57" t="s">
        <v>179</v>
      </c>
      <c r="C108" s="57" t="s">
        <v>178</v>
      </c>
      <c r="D108" s="58">
        <v>2</v>
      </c>
      <c r="E108" s="58">
        <v>2</v>
      </c>
      <c r="F108" s="58"/>
      <c r="G108" s="58">
        <v>5</v>
      </c>
      <c r="H108" s="58"/>
      <c r="I108" s="58"/>
      <c r="J108" s="58"/>
      <c r="K108" s="58">
        <v>2</v>
      </c>
      <c r="L108" s="58"/>
      <c r="M108" s="58"/>
      <c r="N108" s="58"/>
      <c r="O108" s="58">
        <f t="shared" si="29"/>
        <v>10</v>
      </c>
      <c r="P108" s="12"/>
      <c r="Q108" s="59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30"/>
        <v/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6">
        <v>25</v>
      </c>
      <c r="B109" s="57" t="s">
        <v>293</v>
      </c>
      <c r="C109" s="57" t="s">
        <v>429</v>
      </c>
      <c r="D109" s="58">
        <v>4</v>
      </c>
      <c r="E109" s="58">
        <v>1</v>
      </c>
      <c r="F109" s="58">
        <v>3</v>
      </c>
      <c r="G109" s="58">
        <v>2</v>
      </c>
      <c r="H109" s="58">
        <v>4</v>
      </c>
      <c r="I109" s="58">
        <v>2</v>
      </c>
      <c r="J109" s="58"/>
      <c r="K109" s="58">
        <v>2</v>
      </c>
      <c r="L109" s="58"/>
      <c r="M109" s="58"/>
      <c r="N109" s="58"/>
      <c r="O109" s="58">
        <f t="shared" si="29"/>
        <v>14</v>
      </c>
      <c r="P109" s="12"/>
      <c r="Q109" s="56">
        <v>8</v>
      </c>
      <c r="R109" s="57" t="s">
        <v>356</v>
      </c>
      <c r="S109" s="57" t="s">
        <v>478</v>
      </c>
      <c r="T109" s="58">
        <v>1</v>
      </c>
      <c r="U109" s="58"/>
      <c r="V109" s="58">
        <v>2</v>
      </c>
      <c r="W109" s="58">
        <v>4</v>
      </c>
      <c r="X109" s="58">
        <v>3</v>
      </c>
      <c r="Y109" s="58">
        <v>1</v>
      </c>
      <c r="Z109" s="58"/>
      <c r="AA109" s="58">
        <v>2</v>
      </c>
      <c r="AB109" s="58"/>
      <c r="AC109" s="58"/>
      <c r="AD109" s="58"/>
      <c r="AE109" s="58">
        <f t="shared" si="30"/>
        <v>4</v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9"/>
        <v/>
      </c>
      <c r="P110" s="12"/>
      <c r="Q110" s="59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30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22" t="s">
        <v>35</v>
      </c>
      <c r="B111" s="123"/>
      <c r="C111" s="124"/>
      <c r="D111" s="58">
        <f t="shared" ref="D111:O111" si="31">SUM(D101:D110)</f>
        <v>11</v>
      </c>
      <c r="E111" s="58">
        <f t="shared" si="31"/>
        <v>7</v>
      </c>
      <c r="F111" s="58">
        <f t="shared" si="31"/>
        <v>4</v>
      </c>
      <c r="G111" s="58">
        <f t="shared" si="31"/>
        <v>32</v>
      </c>
      <c r="H111" s="58">
        <f t="shared" si="31"/>
        <v>11</v>
      </c>
      <c r="I111" s="58">
        <f t="shared" si="31"/>
        <v>7</v>
      </c>
      <c r="J111" s="58">
        <f t="shared" si="31"/>
        <v>2</v>
      </c>
      <c r="K111" s="58">
        <f t="shared" si="31"/>
        <v>15</v>
      </c>
      <c r="L111" s="58">
        <f t="shared" si="31"/>
        <v>0</v>
      </c>
      <c r="M111" s="58">
        <f t="shared" si="31"/>
        <v>0</v>
      </c>
      <c r="N111" s="58">
        <f t="shared" si="31"/>
        <v>2</v>
      </c>
      <c r="O111" s="58">
        <f t="shared" si="31"/>
        <v>47</v>
      </c>
      <c r="P111" s="15" t="s">
        <v>36</v>
      </c>
      <c r="Q111" s="122" t="s">
        <v>35</v>
      </c>
      <c r="R111" s="123"/>
      <c r="S111" s="124"/>
      <c r="T111" s="58">
        <f t="shared" ref="T111:AE111" si="32">SUM(T101:T110)</f>
        <v>16</v>
      </c>
      <c r="U111" s="58">
        <f t="shared" si="32"/>
        <v>2</v>
      </c>
      <c r="V111" s="58">
        <f t="shared" si="32"/>
        <v>11</v>
      </c>
      <c r="W111" s="58">
        <f t="shared" si="32"/>
        <v>41</v>
      </c>
      <c r="X111" s="58">
        <f t="shared" si="32"/>
        <v>9</v>
      </c>
      <c r="Y111" s="58">
        <f t="shared" si="32"/>
        <v>6</v>
      </c>
      <c r="Z111" s="58">
        <f t="shared" si="32"/>
        <v>0</v>
      </c>
      <c r="AA111" s="58">
        <f t="shared" si="32"/>
        <v>12</v>
      </c>
      <c r="AB111" s="58">
        <f t="shared" si="32"/>
        <v>0</v>
      </c>
      <c r="AC111" s="58">
        <f t="shared" si="32"/>
        <v>0</v>
      </c>
      <c r="AD111" s="58">
        <f t="shared" si="32"/>
        <v>3</v>
      </c>
      <c r="AE111" s="58">
        <f t="shared" si="32"/>
        <v>49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17" t="s">
        <v>37</v>
      </c>
      <c r="B112" s="118"/>
      <c r="C112" s="119" t="s">
        <v>134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Pork Swords:    |||   Hawks: BLK-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17" t="s">
        <v>39</v>
      </c>
      <c r="B113" s="118"/>
      <c r="C113" s="119" t="s">
        <v>477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33" t="s">
        <v>222</v>
      </c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5"/>
      <c r="P115" s="6" t="s">
        <v>114</v>
      </c>
      <c r="Q115" s="145" t="s">
        <v>174</v>
      </c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7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8</v>
      </c>
      <c r="B117" s="57" t="s">
        <v>223</v>
      </c>
      <c r="C117" s="57" t="s">
        <v>71</v>
      </c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>
        <f t="shared" ref="O117:O126" si="33">IF(C117="","",(D117*2)+(E117*3)+F117*1)</f>
        <v>0</v>
      </c>
      <c r="P117" s="12"/>
      <c r="Q117" s="59"/>
      <c r="R117" s="57"/>
      <c r="S117" s="57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 t="str">
        <f t="shared" ref="AE117:AE126" si="34">IF(S117="","",(T117*2)+(U117*3)+V117*1)</f>
        <v/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10</v>
      </c>
      <c r="B118" s="57" t="s">
        <v>280</v>
      </c>
      <c r="C118" s="57" t="s">
        <v>279</v>
      </c>
      <c r="D118" s="58">
        <v>5</v>
      </c>
      <c r="E118" s="58">
        <v>3</v>
      </c>
      <c r="F118" s="58">
        <v>2</v>
      </c>
      <c r="G118" s="58">
        <v>6</v>
      </c>
      <c r="H118" s="58">
        <v>2</v>
      </c>
      <c r="I118" s="58"/>
      <c r="J118" s="58"/>
      <c r="K118" s="58">
        <v>2</v>
      </c>
      <c r="L118" s="58"/>
      <c r="M118" s="58"/>
      <c r="N118" s="58">
        <v>4</v>
      </c>
      <c r="O118" s="58">
        <f t="shared" si="33"/>
        <v>21</v>
      </c>
      <c r="P118" s="12"/>
      <c r="Q118" s="59">
        <v>7</v>
      </c>
      <c r="R118" s="57" t="s">
        <v>100</v>
      </c>
      <c r="S118" s="57" t="s">
        <v>203</v>
      </c>
      <c r="T118" s="58"/>
      <c r="U118" s="58"/>
      <c r="V118" s="58"/>
      <c r="W118" s="58">
        <v>4</v>
      </c>
      <c r="X118" s="58"/>
      <c r="Y118" s="58">
        <v>2</v>
      </c>
      <c r="Z118" s="58"/>
      <c r="AA118" s="58">
        <v>3</v>
      </c>
      <c r="AB118" s="58"/>
      <c r="AC118" s="58"/>
      <c r="AD118" s="58"/>
      <c r="AE118" s="58">
        <f t="shared" si="34"/>
        <v>0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>
        <v>12</v>
      </c>
      <c r="B119" s="57" t="s">
        <v>226</v>
      </c>
      <c r="C119" s="57" t="s">
        <v>225</v>
      </c>
      <c r="D119" s="58"/>
      <c r="E119" s="58"/>
      <c r="F119" s="58"/>
      <c r="G119" s="58">
        <v>2</v>
      </c>
      <c r="H119" s="58">
        <v>3</v>
      </c>
      <c r="I119" s="58">
        <v>1</v>
      </c>
      <c r="J119" s="58"/>
      <c r="K119" s="58">
        <v>3</v>
      </c>
      <c r="L119" s="58"/>
      <c r="M119" s="58"/>
      <c r="N119" s="58"/>
      <c r="O119" s="58">
        <f t="shared" si="33"/>
        <v>0</v>
      </c>
      <c r="P119" s="12"/>
      <c r="Q119" s="59">
        <v>8</v>
      </c>
      <c r="R119" s="57" t="s">
        <v>194</v>
      </c>
      <c r="S119" s="57" t="s">
        <v>29</v>
      </c>
      <c r="T119" s="58">
        <v>4</v>
      </c>
      <c r="U119" s="58">
        <v>2</v>
      </c>
      <c r="V119" s="58">
        <v>5</v>
      </c>
      <c r="W119" s="58">
        <v>9</v>
      </c>
      <c r="X119" s="58">
        <v>1</v>
      </c>
      <c r="Y119" s="58"/>
      <c r="Z119" s="58">
        <v>1</v>
      </c>
      <c r="AA119" s="58">
        <v>1</v>
      </c>
      <c r="AB119" s="58"/>
      <c r="AC119" s="58"/>
      <c r="AD119" s="58"/>
      <c r="AE119" s="58">
        <f t="shared" si="34"/>
        <v>19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9">
        <v>15</v>
      </c>
      <c r="B120" s="57" t="s">
        <v>160</v>
      </c>
      <c r="C120" s="57" t="s">
        <v>230</v>
      </c>
      <c r="D120" s="58">
        <v>2</v>
      </c>
      <c r="E120" s="58"/>
      <c r="F120" s="58"/>
      <c r="G120" s="58">
        <v>5</v>
      </c>
      <c r="H120" s="58"/>
      <c r="I120" s="58"/>
      <c r="J120" s="58">
        <v>1</v>
      </c>
      <c r="K120" s="58">
        <v>2</v>
      </c>
      <c r="L120" s="58"/>
      <c r="M120" s="58"/>
      <c r="N120" s="58"/>
      <c r="O120" s="58">
        <f t="shared" si="33"/>
        <v>4</v>
      </c>
      <c r="P120" s="12"/>
      <c r="Q120" s="59"/>
      <c r="R120" s="57"/>
      <c r="S120" s="57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 t="str">
        <f t="shared" si="34"/>
        <v/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23</v>
      </c>
      <c r="B121" s="57" t="s">
        <v>100</v>
      </c>
      <c r="C121" s="57" t="s">
        <v>479</v>
      </c>
      <c r="D121" s="58">
        <v>3</v>
      </c>
      <c r="E121" s="58"/>
      <c r="F121" s="58"/>
      <c r="G121" s="58">
        <v>7</v>
      </c>
      <c r="H121" s="58">
        <v>2</v>
      </c>
      <c r="I121" s="58">
        <v>2</v>
      </c>
      <c r="J121" s="58"/>
      <c r="K121" s="58">
        <v>1</v>
      </c>
      <c r="L121" s="58"/>
      <c r="M121" s="58"/>
      <c r="N121" s="58"/>
      <c r="O121" s="58">
        <f t="shared" si="33"/>
        <v>6</v>
      </c>
      <c r="P121" s="12"/>
      <c r="Q121" s="56">
        <v>11</v>
      </c>
      <c r="R121" s="57" t="s">
        <v>205</v>
      </c>
      <c r="S121" s="57" t="s">
        <v>204</v>
      </c>
      <c r="T121" s="58"/>
      <c r="U121" s="58"/>
      <c r="V121" s="58">
        <v>2</v>
      </c>
      <c r="W121" s="58">
        <v>2</v>
      </c>
      <c r="X121" s="58">
        <v>1</v>
      </c>
      <c r="Y121" s="58">
        <v>1</v>
      </c>
      <c r="Z121" s="58"/>
      <c r="AA121" s="58">
        <v>3</v>
      </c>
      <c r="AB121" s="58"/>
      <c r="AC121" s="58"/>
      <c r="AD121" s="58"/>
      <c r="AE121" s="58">
        <f t="shared" si="34"/>
        <v>2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 t="str">
        <f t="shared" si="33"/>
        <v/>
      </c>
      <c r="P122" s="12"/>
      <c r="Q122" s="59">
        <v>12</v>
      </c>
      <c r="R122" s="57" t="s">
        <v>102</v>
      </c>
      <c r="S122" s="57" t="s">
        <v>198</v>
      </c>
      <c r="T122" s="58">
        <v>1</v>
      </c>
      <c r="U122" s="58">
        <v>1</v>
      </c>
      <c r="V122" s="58">
        <v>2</v>
      </c>
      <c r="W122" s="58">
        <v>6</v>
      </c>
      <c r="X122" s="58">
        <v>2</v>
      </c>
      <c r="Y122" s="58"/>
      <c r="Z122" s="58"/>
      <c r="AA122" s="58">
        <v>1</v>
      </c>
      <c r="AB122" s="58"/>
      <c r="AC122" s="58"/>
      <c r="AD122" s="58"/>
      <c r="AE122" s="58">
        <f t="shared" si="34"/>
        <v>7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6">
        <v>32</v>
      </c>
      <c r="B123" s="57" t="s">
        <v>97</v>
      </c>
      <c r="C123" s="57" t="s">
        <v>224</v>
      </c>
      <c r="D123" s="58">
        <v>3</v>
      </c>
      <c r="E123" s="58"/>
      <c r="F123" s="58"/>
      <c r="G123" s="58">
        <v>4</v>
      </c>
      <c r="H123" s="58"/>
      <c r="I123" s="58"/>
      <c r="J123" s="58"/>
      <c r="K123" s="58">
        <v>3</v>
      </c>
      <c r="L123" s="58"/>
      <c r="M123" s="58"/>
      <c r="N123" s="58"/>
      <c r="O123" s="58">
        <f t="shared" si="33"/>
        <v>6</v>
      </c>
      <c r="P123" s="12"/>
      <c r="Q123" s="59">
        <v>15</v>
      </c>
      <c r="R123" s="57" t="s">
        <v>181</v>
      </c>
      <c r="S123" s="57" t="s">
        <v>197</v>
      </c>
      <c r="T123" s="58"/>
      <c r="U123" s="58"/>
      <c r="V123" s="58">
        <v>1</v>
      </c>
      <c r="W123" s="58">
        <v>2</v>
      </c>
      <c r="X123" s="58">
        <v>2</v>
      </c>
      <c r="Y123" s="58"/>
      <c r="Z123" s="58"/>
      <c r="AA123" s="58"/>
      <c r="AB123" s="58"/>
      <c r="AC123" s="58"/>
      <c r="AD123" s="58"/>
      <c r="AE123" s="58">
        <f t="shared" si="34"/>
        <v>1</v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9">
        <v>69</v>
      </c>
      <c r="B124" s="57" t="s">
        <v>136</v>
      </c>
      <c r="C124" s="57" t="s">
        <v>228</v>
      </c>
      <c r="D124" s="58">
        <v>3</v>
      </c>
      <c r="E124" s="58">
        <v>1</v>
      </c>
      <c r="F124" s="58"/>
      <c r="G124" s="58">
        <v>7</v>
      </c>
      <c r="H124" s="58">
        <v>7</v>
      </c>
      <c r="I124" s="58">
        <v>1</v>
      </c>
      <c r="J124" s="58"/>
      <c r="K124" s="58">
        <v>1</v>
      </c>
      <c r="L124" s="58"/>
      <c r="M124" s="58"/>
      <c r="N124" s="58">
        <v>1</v>
      </c>
      <c r="O124" s="58">
        <f t="shared" si="33"/>
        <v>9</v>
      </c>
      <c r="P124" s="12"/>
      <c r="Q124" s="56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si="34"/>
        <v/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 t="str">
        <f t="shared" si="33"/>
        <v/>
      </c>
      <c r="P125" s="12"/>
      <c r="Q125" s="59">
        <v>35</v>
      </c>
      <c r="R125" s="57" t="s">
        <v>200</v>
      </c>
      <c r="S125" s="57" t="s">
        <v>199</v>
      </c>
      <c r="T125" s="58"/>
      <c r="U125" s="58"/>
      <c r="V125" s="58"/>
      <c r="W125" s="58">
        <v>2</v>
      </c>
      <c r="X125" s="58">
        <v>1</v>
      </c>
      <c r="Y125" s="58">
        <v>1</v>
      </c>
      <c r="Z125" s="58"/>
      <c r="AA125" s="58">
        <v>1</v>
      </c>
      <c r="AB125" s="58"/>
      <c r="AC125" s="58"/>
      <c r="AD125" s="58"/>
      <c r="AE125" s="58">
        <f t="shared" si="34"/>
        <v>0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Team Rocket:    |||   Strays: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33"/>
        <v/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4"/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22" t="s">
        <v>35</v>
      </c>
      <c r="B127" s="123"/>
      <c r="C127" s="124"/>
      <c r="D127" s="58">
        <f t="shared" ref="D127:N127" si="35">SUM(D117:D126)</f>
        <v>16</v>
      </c>
      <c r="E127" s="58">
        <f t="shared" si="35"/>
        <v>4</v>
      </c>
      <c r="F127" s="58">
        <f t="shared" si="35"/>
        <v>2</v>
      </c>
      <c r="G127" s="58">
        <f t="shared" si="35"/>
        <v>31</v>
      </c>
      <c r="H127" s="58">
        <f t="shared" si="35"/>
        <v>14</v>
      </c>
      <c r="I127" s="58">
        <f t="shared" si="35"/>
        <v>4</v>
      </c>
      <c r="J127" s="58">
        <f t="shared" si="35"/>
        <v>1</v>
      </c>
      <c r="K127" s="58">
        <f t="shared" si="35"/>
        <v>12</v>
      </c>
      <c r="L127" s="58">
        <f t="shared" si="35"/>
        <v>0</v>
      </c>
      <c r="M127" s="58">
        <f t="shared" si="35"/>
        <v>0</v>
      </c>
      <c r="N127" s="58">
        <f t="shared" si="35"/>
        <v>5</v>
      </c>
      <c r="O127" s="58">
        <f>SUM(O117:O126)</f>
        <v>46</v>
      </c>
      <c r="P127" s="15" t="s">
        <v>36</v>
      </c>
      <c r="Q127" s="122" t="s">
        <v>35</v>
      </c>
      <c r="R127" s="123"/>
      <c r="S127" s="124"/>
      <c r="T127" s="58">
        <f t="shared" ref="T127:AE127" si="36">SUM(T117:T126)</f>
        <v>5</v>
      </c>
      <c r="U127" s="58">
        <f t="shared" si="36"/>
        <v>3</v>
      </c>
      <c r="V127" s="58">
        <f t="shared" si="36"/>
        <v>10</v>
      </c>
      <c r="W127" s="58">
        <f t="shared" si="36"/>
        <v>25</v>
      </c>
      <c r="X127" s="58">
        <f t="shared" si="36"/>
        <v>7</v>
      </c>
      <c r="Y127" s="58">
        <f t="shared" si="36"/>
        <v>4</v>
      </c>
      <c r="Z127" s="58">
        <f t="shared" si="36"/>
        <v>1</v>
      </c>
      <c r="AA127" s="58">
        <f t="shared" si="36"/>
        <v>9</v>
      </c>
      <c r="AB127" s="58">
        <f t="shared" si="36"/>
        <v>0</v>
      </c>
      <c r="AC127" s="58">
        <f t="shared" si="36"/>
        <v>0</v>
      </c>
      <c r="AD127" s="58">
        <f t="shared" si="36"/>
        <v>0</v>
      </c>
      <c r="AE127" s="58">
        <f t="shared" si="36"/>
        <v>29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17" t="s">
        <v>37</v>
      </c>
      <c r="B128" s="118"/>
      <c r="C128" s="119" t="s">
        <v>158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17" t="s">
        <v>39</v>
      </c>
      <c r="B129" s="118"/>
      <c r="C129" s="119" t="s">
        <v>480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70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70" ht="15" hidden="1" x14ac:dyDescent="0.25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739" priority="35">
      <formula>AG15="Correct"</formula>
    </cfRule>
    <cfRule type="expression" dxfId="738" priority="37">
      <formula>$AG$31="Check"</formula>
    </cfRule>
  </conditionalFormatting>
  <conditionalFormatting sqref="AG94 AG78 AG15">
    <cfRule type="expression" dxfId="737" priority="36">
      <formula>$AG$31="Check"</formula>
    </cfRule>
  </conditionalFormatting>
  <conditionalFormatting sqref="AG94 AG78 AG31 AG15">
    <cfRule type="expression" dxfId="736" priority="34">
      <formula>AG15="Correct"</formula>
    </cfRule>
  </conditionalFormatting>
  <conditionalFormatting sqref="AG95 AG79 AG32:AG33 AG16">
    <cfRule type="expression" dxfId="735" priority="33">
      <formula>FIND("-",AG16)&gt;0</formula>
    </cfRule>
  </conditionalFormatting>
  <conditionalFormatting sqref="P15">
    <cfRule type="containsBlanks" dxfId="734" priority="32">
      <formula>LEN(TRIM(P15))=0</formula>
    </cfRule>
  </conditionalFormatting>
  <conditionalFormatting sqref="P95">
    <cfRule type="containsBlanks" dxfId="733" priority="31">
      <formula>LEN(TRIM(P95))=0</formula>
    </cfRule>
  </conditionalFormatting>
  <conditionalFormatting sqref="P79">
    <cfRule type="containsBlanks" dxfId="732" priority="30">
      <formula>LEN(TRIM(P79))=0</formula>
    </cfRule>
  </conditionalFormatting>
  <conditionalFormatting sqref="P63">
    <cfRule type="containsBlanks" dxfId="731" priority="29">
      <formula>LEN(TRIM(P63))=0</formula>
    </cfRule>
  </conditionalFormatting>
  <conditionalFormatting sqref="P47">
    <cfRule type="containsBlanks" dxfId="730" priority="28">
      <formula>LEN(TRIM(P47))=0</formula>
    </cfRule>
  </conditionalFormatting>
  <conditionalFormatting sqref="P127">
    <cfRule type="containsBlanks" dxfId="729" priority="27">
      <formula>LEN(TRIM(P127))=0</formula>
    </cfRule>
  </conditionalFormatting>
  <conditionalFormatting sqref="AG61">
    <cfRule type="expression" dxfId="728" priority="24">
      <formula>AG61="Correct"</formula>
    </cfRule>
    <cfRule type="expression" dxfId="727" priority="26">
      <formula>$AG$31="Check"</formula>
    </cfRule>
  </conditionalFormatting>
  <conditionalFormatting sqref="AG61">
    <cfRule type="expression" dxfId="726" priority="25">
      <formula>$AG$31="Check"</formula>
    </cfRule>
  </conditionalFormatting>
  <conditionalFormatting sqref="AG61">
    <cfRule type="expression" dxfId="725" priority="23">
      <formula>AG61="Correct"</formula>
    </cfRule>
  </conditionalFormatting>
  <conditionalFormatting sqref="AG62">
    <cfRule type="expression" dxfId="724" priority="22">
      <formula>FIND("-",AG62)&gt;0</formula>
    </cfRule>
  </conditionalFormatting>
  <conditionalFormatting sqref="AG44">
    <cfRule type="expression" dxfId="723" priority="19">
      <formula>AG44="Correct"</formula>
    </cfRule>
    <cfRule type="expression" dxfId="722" priority="21">
      <formula>$AG$31="Check"</formula>
    </cfRule>
  </conditionalFormatting>
  <conditionalFormatting sqref="AG44">
    <cfRule type="expression" dxfId="721" priority="20">
      <formula>$AG$31="Check"</formula>
    </cfRule>
  </conditionalFormatting>
  <conditionalFormatting sqref="AG44">
    <cfRule type="expression" dxfId="720" priority="18">
      <formula>AG44="Correct"</formula>
    </cfRule>
  </conditionalFormatting>
  <conditionalFormatting sqref="AG45">
    <cfRule type="expression" dxfId="719" priority="17">
      <formula>FIND("-",AG45)&gt;0</formula>
    </cfRule>
  </conditionalFormatting>
  <conditionalFormatting sqref="AG124">
    <cfRule type="expression" dxfId="718" priority="14">
      <formula>AG124="Correct"</formula>
    </cfRule>
    <cfRule type="expression" dxfId="717" priority="16">
      <formula>$AG$31="Check"</formula>
    </cfRule>
  </conditionalFormatting>
  <conditionalFormatting sqref="AG124">
    <cfRule type="expression" dxfId="716" priority="15">
      <formula>$AG$31="Check"</formula>
    </cfRule>
  </conditionalFormatting>
  <conditionalFormatting sqref="AG124">
    <cfRule type="expression" dxfId="715" priority="13">
      <formula>AG124="Correct"</formula>
    </cfRule>
  </conditionalFormatting>
  <conditionalFormatting sqref="AG125">
    <cfRule type="expression" dxfId="714" priority="12">
      <formula>FIND("-",AG125)&gt;0</formula>
    </cfRule>
  </conditionalFormatting>
  <conditionalFormatting sqref="AG143">
    <cfRule type="expression" dxfId="713" priority="10">
      <formula>AG143="Correct"</formula>
    </cfRule>
    <cfRule type="expression" dxfId="712" priority="11">
      <formula>$AG$31="Check"</formula>
    </cfRule>
  </conditionalFormatting>
  <conditionalFormatting sqref="AG143">
    <cfRule type="expression" dxfId="711" priority="9">
      <formula>AG143="Correct"</formula>
    </cfRule>
  </conditionalFormatting>
  <conditionalFormatting sqref="AG144">
    <cfRule type="expression" dxfId="710" priority="8">
      <formula>FIND("-",AG144)&gt;0</formula>
    </cfRule>
  </conditionalFormatting>
  <conditionalFormatting sqref="P111">
    <cfRule type="containsBlanks" dxfId="709" priority="7">
      <formula>LEN(TRIM(P111))=0</formula>
    </cfRule>
  </conditionalFormatting>
  <conditionalFormatting sqref="AG111">
    <cfRule type="expression" dxfId="708" priority="4">
      <formula>AG111="Correct"</formula>
    </cfRule>
    <cfRule type="expression" dxfId="707" priority="6">
      <formula>$AG$31="Check"</formula>
    </cfRule>
  </conditionalFormatting>
  <conditionalFormatting sqref="AG111">
    <cfRule type="expression" dxfId="706" priority="5">
      <formula>$AG$31="Check"</formula>
    </cfRule>
  </conditionalFormatting>
  <conditionalFormatting sqref="AG111">
    <cfRule type="expression" dxfId="705" priority="3">
      <formula>AG111="Correct"</formula>
    </cfRule>
  </conditionalFormatting>
  <conditionalFormatting sqref="AG112">
    <cfRule type="expression" dxfId="704" priority="2">
      <formula>FIND("-",AG112)&gt;0</formula>
    </cfRule>
  </conditionalFormatting>
  <conditionalFormatting sqref="P31">
    <cfRule type="containsBlanks" dxfId="703" priority="1">
      <formula>LEN(TRIM(P31))=0</formula>
    </cfRule>
  </conditionalFormatting>
  <dataValidations count="2">
    <dataValidation type="list" allowBlank="1" showInputMessage="1" showErrorMessage="1" sqref="P47 P63 P79 P127 P15 P95 P31">
      <formula1>$AN$18:$AN$21</formula1>
    </dataValidation>
    <dataValidation type="list" allowBlank="1" showInputMessage="1" showErrorMessage="1" sqref="P111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72" t="s">
        <v>481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70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99" t="s">
        <v>115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1"/>
      <c r="P3" s="6" t="s">
        <v>2</v>
      </c>
      <c r="Q3" s="175" t="s">
        <v>38</v>
      </c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7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6">
        <v>2</v>
      </c>
      <c r="B5" s="57" t="s">
        <v>87</v>
      </c>
      <c r="C5" s="57" t="s">
        <v>116</v>
      </c>
      <c r="D5" s="58">
        <v>3</v>
      </c>
      <c r="E5" s="58"/>
      <c r="F5" s="58"/>
      <c r="G5" s="58">
        <v>6</v>
      </c>
      <c r="H5" s="58">
        <v>2</v>
      </c>
      <c r="I5" s="58"/>
      <c r="J5" s="58"/>
      <c r="K5" s="58">
        <v>1</v>
      </c>
      <c r="L5" s="58"/>
      <c r="M5" s="58"/>
      <c r="N5" s="58"/>
      <c r="O5" s="58">
        <f t="shared" ref="O5:O13" si="0">IF(C5="","",(D5*2)+(E5*3)+F5*1)</f>
        <v>6</v>
      </c>
      <c r="P5" s="12"/>
      <c r="Q5" s="59">
        <v>2</v>
      </c>
      <c r="R5" s="57" t="s">
        <v>252</v>
      </c>
      <c r="S5" s="57" t="s">
        <v>251</v>
      </c>
      <c r="T5" s="58">
        <v>9</v>
      </c>
      <c r="U5" s="58"/>
      <c r="V5" s="58">
        <v>1</v>
      </c>
      <c r="W5" s="58">
        <v>9</v>
      </c>
      <c r="X5" s="58">
        <v>4</v>
      </c>
      <c r="Y5" s="58"/>
      <c r="Z5" s="58"/>
      <c r="AA5" s="58">
        <v>1</v>
      </c>
      <c r="AB5" s="58"/>
      <c r="AC5" s="58"/>
      <c r="AD5" s="58">
        <v>2</v>
      </c>
      <c r="AE5" s="58">
        <f t="shared" ref="AE5:AE13" si="1">IF(R5="","",(T5*2)+(U5*3)+V5*1)</f>
        <v>19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6">
        <v>3</v>
      </c>
      <c r="B6" s="57" t="s">
        <v>119</v>
      </c>
      <c r="C6" s="57" t="s">
        <v>118</v>
      </c>
      <c r="D6" s="58">
        <v>2</v>
      </c>
      <c r="E6" s="58"/>
      <c r="F6" s="58"/>
      <c r="G6" s="58">
        <v>8</v>
      </c>
      <c r="H6" s="58"/>
      <c r="I6" s="58"/>
      <c r="J6" s="58">
        <v>1</v>
      </c>
      <c r="K6" s="58">
        <v>1</v>
      </c>
      <c r="L6" s="58"/>
      <c r="M6" s="58"/>
      <c r="N6" s="58"/>
      <c r="O6" s="58">
        <f t="shared" si="0"/>
        <v>4</v>
      </c>
      <c r="P6" s="12"/>
      <c r="Q6" s="56">
        <v>3</v>
      </c>
      <c r="R6" s="57" t="s">
        <v>98</v>
      </c>
      <c r="S6" s="57" t="s">
        <v>292</v>
      </c>
      <c r="T6" s="58">
        <v>2</v>
      </c>
      <c r="U6" s="58"/>
      <c r="V6" s="58">
        <v>1</v>
      </c>
      <c r="W6" s="58">
        <v>7</v>
      </c>
      <c r="X6" s="58">
        <v>7</v>
      </c>
      <c r="Y6" s="58">
        <v>2</v>
      </c>
      <c r="Z6" s="58"/>
      <c r="AA6" s="58">
        <v>1</v>
      </c>
      <c r="AB6" s="58"/>
      <c r="AC6" s="58"/>
      <c r="AD6" s="58">
        <v>1</v>
      </c>
      <c r="AE6" s="58">
        <f t="shared" si="1"/>
        <v>5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 t="str">
        <f t="shared" si="0"/>
        <v/>
      </c>
      <c r="P7" s="12"/>
      <c r="Q7" s="59">
        <v>4</v>
      </c>
      <c r="R7" s="57" t="s">
        <v>132</v>
      </c>
      <c r="S7" s="57" t="s">
        <v>190</v>
      </c>
      <c r="T7" s="58">
        <v>3</v>
      </c>
      <c r="U7" s="58"/>
      <c r="V7" s="58">
        <v>4</v>
      </c>
      <c r="W7" s="58">
        <v>8</v>
      </c>
      <c r="X7" s="58">
        <v>2</v>
      </c>
      <c r="Y7" s="58"/>
      <c r="Z7" s="58"/>
      <c r="AA7" s="58">
        <v>2</v>
      </c>
      <c r="AB7" s="58"/>
      <c r="AC7" s="58"/>
      <c r="AD7" s="58"/>
      <c r="AE7" s="58">
        <f t="shared" si="1"/>
        <v>10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 t="str">
        <f t="shared" si="0"/>
        <v/>
      </c>
      <c r="P8" s="12"/>
      <c r="Q8" s="59">
        <v>13</v>
      </c>
      <c r="R8" s="57" t="s">
        <v>87</v>
      </c>
      <c r="S8" s="57" t="s">
        <v>191</v>
      </c>
      <c r="T8" s="58">
        <v>1</v>
      </c>
      <c r="U8" s="58"/>
      <c r="V8" s="58"/>
      <c r="W8" s="58">
        <v>5</v>
      </c>
      <c r="X8" s="58">
        <v>3</v>
      </c>
      <c r="Y8" s="58"/>
      <c r="Z8" s="58"/>
      <c r="AA8" s="58">
        <v>2</v>
      </c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>
        <v>10</v>
      </c>
      <c r="B9" s="57" t="s">
        <v>121</v>
      </c>
      <c r="C9" s="57" t="s">
        <v>120</v>
      </c>
      <c r="D9" s="58">
        <v>8</v>
      </c>
      <c r="E9" s="58">
        <v>2</v>
      </c>
      <c r="F9" s="58">
        <v>4</v>
      </c>
      <c r="G9" s="58">
        <v>3</v>
      </c>
      <c r="H9" s="58">
        <v>2</v>
      </c>
      <c r="I9" s="58"/>
      <c r="J9" s="58"/>
      <c r="K9" s="58">
        <v>3</v>
      </c>
      <c r="L9" s="58"/>
      <c r="M9" s="58"/>
      <c r="N9" s="58"/>
      <c r="O9" s="58">
        <f t="shared" si="0"/>
        <v>26</v>
      </c>
      <c r="P9" s="12"/>
      <c r="Q9" s="59">
        <v>20</v>
      </c>
      <c r="R9" s="57" t="s">
        <v>85</v>
      </c>
      <c r="S9" s="57" t="s">
        <v>84</v>
      </c>
      <c r="T9" s="58"/>
      <c r="U9" s="58">
        <v>3</v>
      </c>
      <c r="V9" s="58"/>
      <c r="W9" s="58"/>
      <c r="X9" s="58">
        <v>1</v>
      </c>
      <c r="Y9" s="58">
        <v>2</v>
      </c>
      <c r="Z9" s="58"/>
      <c r="AA9" s="58">
        <v>2</v>
      </c>
      <c r="AB9" s="58"/>
      <c r="AC9" s="58"/>
      <c r="AD9" s="58"/>
      <c r="AE9" s="58">
        <f t="shared" si="1"/>
        <v>9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6">
        <v>11</v>
      </c>
      <c r="B10" s="57" t="s">
        <v>32</v>
      </c>
      <c r="C10" s="57" t="s">
        <v>172</v>
      </c>
      <c r="D10" s="58">
        <v>2</v>
      </c>
      <c r="E10" s="58">
        <v>1</v>
      </c>
      <c r="F10" s="58"/>
      <c r="G10" s="58">
        <v>4</v>
      </c>
      <c r="H10" s="58">
        <v>1</v>
      </c>
      <c r="I10" s="58"/>
      <c r="J10" s="58"/>
      <c r="K10" s="58">
        <v>2</v>
      </c>
      <c r="L10" s="58"/>
      <c r="M10" s="58"/>
      <c r="N10" s="58"/>
      <c r="O10" s="58">
        <f t="shared" si="0"/>
        <v>7</v>
      </c>
      <c r="P10" s="12"/>
      <c r="Q10" s="59">
        <v>21</v>
      </c>
      <c r="R10" s="57" t="s">
        <v>87</v>
      </c>
      <c r="S10" s="57" t="s">
        <v>86</v>
      </c>
      <c r="T10" s="58">
        <v>1</v>
      </c>
      <c r="U10" s="58">
        <v>2</v>
      </c>
      <c r="V10" s="58">
        <v>7</v>
      </c>
      <c r="W10" s="58">
        <v>2</v>
      </c>
      <c r="X10" s="58">
        <v>3</v>
      </c>
      <c r="Y10" s="58">
        <v>1</v>
      </c>
      <c r="Z10" s="58"/>
      <c r="AA10" s="58"/>
      <c r="AB10" s="58"/>
      <c r="AC10" s="58"/>
      <c r="AD10" s="58">
        <v>1</v>
      </c>
      <c r="AE10" s="58">
        <f t="shared" si="1"/>
        <v>15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 t="str">
        <f t="shared" si="0"/>
        <v/>
      </c>
      <c r="P11" s="12"/>
      <c r="Q11" s="59">
        <v>23</v>
      </c>
      <c r="R11" s="57" t="s">
        <v>91</v>
      </c>
      <c r="S11" s="57" t="s">
        <v>90</v>
      </c>
      <c r="T11" s="58">
        <v>1</v>
      </c>
      <c r="U11" s="58">
        <v>5</v>
      </c>
      <c r="V11" s="58"/>
      <c r="W11" s="58">
        <v>9</v>
      </c>
      <c r="X11" s="58">
        <v>1</v>
      </c>
      <c r="Y11" s="58"/>
      <c r="Z11" s="58"/>
      <c r="AA11" s="58"/>
      <c r="AB11" s="58"/>
      <c r="AC11" s="58"/>
      <c r="AD11" s="58">
        <v>1</v>
      </c>
      <c r="AE11" s="58">
        <f t="shared" si="1"/>
        <v>17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6">
        <v>33</v>
      </c>
      <c r="B12" s="57" t="s">
        <v>124</v>
      </c>
      <c r="C12" s="57" t="s">
        <v>123</v>
      </c>
      <c r="D12" s="58">
        <v>3</v>
      </c>
      <c r="E12" s="58">
        <v>2</v>
      </c>
      <c r="F12" s="58"/>
      <c r="G12" s="58">
        <v>9</v>
      </c>
      <c r="H12" s="58">
        <v>5</v>
      </c>
      <c r="I12" s="58"/>
      <c r="J12" s="58"/>
      <c r="K12" s="58">
        <v>1</v>
      </c>
      <c r="L12" s="58"/>
      <c r="M12" s="58"/>
      <c r="N12" s="58"/>
      <c r="O12" s="58">
        <f t="shared" si="0"/>
        <v>12</v>
      </c>
      <c r="P12" s="12"/>
      <c r="Q12" s="59"/>
      <c r="R12" s="57"/>
      <c r="S12" s="57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6">
        <v>37</v>
      </c>
      <c r="B13" s="57" t="s">
        <v>111</v>
      </c>
      <c r="C13" s="57" t="s">
        <v>122</v>
      </c>
      <c r="D13" s="58">
        <v>1</v>
      </c>
      <c r="E13" s="58">
        <v>1</v>
      </c>
      <c r="F13" s="58"/>
      <c r="G13" s="58">
        <v>1</v>
      </c>
      <c r="H13" s="58"/>
      <c r="I13" s="58"/>
      <c r="J13" s="58"/>
      <c r="K13" s="58"/>
      <c r="L13" s="58"/>
      <c r="M13" s="58"/>
      <c r="N13" s="58"/>
      <c r="O13" s="58">
        <f t="shared" si="0"/>
        <v>5</v>
      </c>
      <c r="P13" s="12"/>
      <c r="Q13" s="59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ref="O14" si="2">IF(B14="","",(D14*2)+(E14*3)+F14*1)</f>
        <v/>
      </c>
      <c r="P14" s="12"/>
      <c r="Q14" s="56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ref="AE14" si="3">IF(S14="","",(T14*2)+(U14*3)+V14*1)</f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22" t="s">
        <v>35</v>
      </c>
      <c r="B15" s="123"/>
      <c r="C15" s="124"/>
      <c r="D15" s="58">
        <f t="shared" ref="D15:O15" si="4">SUM(D5:D14)</f>
        <v>19</v>
      </c>
      <c r="E15" s="58">
        <f t="shared" si="4"/>
        <v>6</v>
      </c>
      <c r="F15" s="58">
        <f t="shared" si="4"/>
        <v>4</v>
      </c>
      <c r="G15" s="58">
        <f t="shared" si="4"/>
        <v>31</v>
      </c>
      <c r="H15" s="58">
        <f t="shared" si="4"/>
        <v>10</v>
      </c>
      <c r="I15" s="58">
        <f t="shared" si="4"/>
        <v>0</v>
      </c>
      <c r="J15" s="58">
        <f t="shared" si="4"/>
        <v>1</v>
      </c>
      <c r="K15" s="58">
        <f t="shared" si="4"/>
        <v>8</v>
      </c>
      <c r="L15" s="58">
        <f t="shared" si="4"/>
        <v>0</v>
      </c>
      <c r="M15" s="58">
        <f t="shared" si="4"/>
        <v>0</v>
      </c>
      <c r="N15" s="58">
        <f t="shared" si="4"/>
        <v>0</v>
      </c>
      <c r="O15" s="58">
        <f t="shared" si="4"/>
        <v>60</v>
      </c>
      <c r="P15" s="15" t="s">
        <v>36</v>
      </c>
      <c r="Q15" s="122" t="s">
        <v>35</v>
      </c>
      <c r="R15" s="123"/>
      <c r="S15" s="124"/>
      <c r="T15" s="58">
        <f t="shared" ref="T15:AE15" si="5">SUM(T5:T14)</f>
        <v>17</v>
      </c>
      <c r="U15" s="58">
        <f t="shared" si="5"/>
        <v>10</v>
      </c>
      <c r="V15" s="58">
        <f t="shared" si="5"/>
        <v>13</v>
      </c>
      <c r="W15" s="58">
        <f t="shared" si="5"/>
        <v>40</v>
      </c>
      <c r="X15" s="58">
        <f t="shared" si="5"/>
        <v>21</v>
      </c>
      <c r="Y15" s="58">
        <f t="shared" si="5"/>
        <v>5</v>
      </c>
      <c r="Z15" s="58">
        <f t="shared" si="5"/>
        <v>0</v>
      </c>
      <c r="AA15" s="58">
        <f t="shared" si="5"/>
        <v>8</v>
      </c>
      <c r="AB15" s="58">
        <f t="shared" si="5"/>
        <v>0</v>
      </c>
      <c r="AC15" s="58">
        <f t="shared" si="5"/>
        <v>0</v>
      </c>
      <c r="AD15" s="58">
        <f t="shared" si="5"/>
        <v>5</v>
      </c>
      <c r="AE15" s="58">
        <f t="shared" si="5"/>
        <v>77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17" t="s">
        <v>37</v>
      </c>
      <c r="B16" s="118"/>
      <c r="C16" s="119" t="s">
        <v>81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Baitong Ballers: STL-   |||   Hornets: BLK-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17" t="s">
        <v>39</v>
      </c>
      <c r="B17" s="118"/>
      <c r="C17" s="119" t="s">
        <v>471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39" t="s">
        <v>80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1"/>
      <c r="P19" s="6" t="s">
        <v>2</v>
      </c>
      <c r="Q19" s="157" t="s">
        <v>101</v>
      </c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9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1" t="s">
        <v>243</v>
      </c>
      <c r="B21" s="57" t="s">
        <v>207</v>
      </c>
      <c r="C21" s="57" t="s">
        <v>208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>
        <f t="shared" ref="O21:O30" si="6">IF(C21="","",(D21*2)+(E21*3)+F21*1)</f>
        <v>0</v>
      </c>
      <c r="P21" s="12"/>
      <c r="Q21" s="33" t="s">
        <v>243</v>
      </c>
      <c r="R21" s="57" t="s">
        <v>200</v>
      </c>
      <c r="S21" s="57" t="s">
        <v>105</v>
      </c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>
        <f t="shared" ref="AE21:AE30" si="7">IF(S21="","",(T21*2)+(U21*3)+V21*1)</f>
        <v>0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>
        <v>9</v>
      </c>
      <c r="B22" s="57" t="s">
        <v>107</v>
      </c>
      <c r="C22" s="57" t="s">
        <v>106</v>
      </c>
      <c r="D22" s="58">
        <v>2</v>
      </c>
      <c r="E22" s="58"/>
      <c r="F22" s="58">
        <v>1</v>
      </c>
      <c r="G22" s="58">
        <v>7</v>
      </c>
      <c r="H22" s="58"/>
      <c r="I22" s="58"/>
      <c r="J22" s="58"/>
      <c r="K22" s="58">
        <v>2</v>
      </c>
      <c r="L22" s="58"/>
      <c r="M22" s="58"/>
      <c r="N22" s="58">
        <v>1</v>
      </c>
      <c r="O22" s="58">
        <f t="shared" si="6"/>
        <v>5</v>
      </c>
      <c r="P22" s="12"/>
      <c r="Q22" s="56">
        <v>2</v>
      </c>
      <c r="R22" s="57" t="s">
        <v>437</v>
      </c>
      <c r="S22" s="57" t="s">
        <v>438</v>
      </c>
      <c r="T22" s="58">
        <v>2</v>
      </c>
      <c r="U22" s="58"/>
      <c r="V22" s="58">
        <v>1</v>
      </c>
      <c r="W22" s="58">
        <v>7</v>
      </c>
      <c r="X22" s="58">
        <v>1</v>
      </c>
      <c r="Y22" s="58">
        <v>3</v>
      </c>
      <c r="Z22" s="58">
        <v>2</v>
      </c>
      <c r="AA22" s="58">
        <v>2</v>
      </c>
      <c r="AB22" s="58"/>
      <c r="AC22" s="58"/>
      <c r="AD22" s="58"/>
      <c r="AE22" s="58">
        <f t="shared" si="7"/>
        <v>5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11</v>
      </c>
      <c r="B23" s="57" t="s">
        <v>257</v>
      </c>
      <c r="C23" s="57" t="s">
        <v>256</v>
      </c>
      <c r="D23" s="58"/>
      <c r="E23" s="58">
        <v>1</v>
      </c>
      <c r="F23" s="58">
        <v>2</v>
      </c>
      <c r="G23" s="58">
        <v>3</v>
      </c>
      <c r="H23" s="58">
        <v>3</v>
      </c>
      <c r="I23" s="58"/>
      <c r="J23" s="58"/>
      <c r="K23" s="58">
        <v>3</v>
      </c>
      <c r="L23" s="58"/>
      <c r="M23" s="58"/>
      <c r="N23" s="58"/>
      <c r="O23" s="58">
        <f t="shared" si="6"/>
        <v>5</v>
      </c>
      <c r="P23" s="12"/>
      <c r="Q23" s="59">
        <v>13</v>
      </c>
      <c r="R23" s="57" t="s">
        <v>104</v>
      </c>
      <c r="S23" s="57" t="s">
        <v>103</v>
      </c>
      <c r="T23" s="58">
        <v>1</v>
      </c>
      <c r="U23" s="58"/>
      <c r="V23" s="58"/>
      <c r="W23" s="58">
        <v>1</v>
      </c>
      <c r="X23" s="58"/>
      <c r="Y23" s="58"/>
      <c r="Z23" s="58"/>
      <c r="AA23" s="58">
        <v>1</v>
      </c>
      <c r="AB23" s="58"/>
      <c r="AC23" s="58"/>
      <c r="AD23" s="58"/>
      <c r="AE23" s="58">
        <f t="shared" si="7"/>
        <v>2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14</v>
      </c>
      <c r="B24" s="57" t="s">
        <v>131</v>
      </c>
      <c r="C24" s="57" t="s">
        <v>258</v>
      </c>
      <c r="D24" s="58">
        <v>2</v>
      </c>
      <c r="E24" s="58">
        <v>1</v>
      </c>
      <c r="F24" s="58">
        <v>2</v>
      </c>
      <c r="G24" s="58">
        <v>11</v>
      </c>
      <c r="H24" s="58">
        <v>3</v>
      </c>
      <c r="I24" s="58">
        <v>2</v>
      </c>
      <c r="J24" s="58"/>
      <c r="K24" s="58">
        <v>3</v>
      </c>
      <c r="L24" s="58"/>
      <c r="M24" s="58"/>
      <c r="N24" s="58">
        <v>1</v>
      </c>
      <c r="O24" s="58">
        <f t="shared" si="6"/>
        <v>9</v>
      </c>
      <c r="P24" s="12"/>
      <c r="Q24" s="56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7"/>
        <v/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 t="str">
        <f t="shared" si="6"/>
        <v/>
      </c>
      <c r="P25" s="12"/>
      <c r="Q25" s="56">
        <v>21</v>
      </c>
      <c r="R25" s="57" t="s">
        <v>69</v>
      </c>
      <c r="S25" s="57" t="s">
        <v>282</v>
      </c>
      <c r="T25" s="58">
        <v>3</v>
      </c>
      <c r="U25" s="58">
        <v>1</v>
      </c>
      <c r="V25" s="58"/>
      <c r="W25" s="58">
        <v>4</v>
      </c>
      <c r="X25" s="58">
        <v>2</v>
      </c>
      <c r="Y25" s="58"/>
      <c r="Z25" s="58"/>
      <c r="AA25" s="58">
        <v>3</v>
      </c>
      <c r="AB25" s="58"/>
      <c r="AC25" s="58"/>
      <c r="AD25" s="58"/>
      <c r="AE25" s="58">
        <f t="shared" si="7"/>
        <v>9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24</v>
      </c>
      <c r="B26" s="57" t="s">
        <v>69</v>
      </c>
      <c r="C26" s="57" t="s">
        <v>209</v>
      </c>
      <c r="D26" s="58">
        <v>4</v>
      </c>
      <c r="E26" s="58">
        <v>3</v>
      </c>
      <c r="F26" s="58">
        <v>1</v>
      </c>
      <c r="G26" s="58">
        <v>6</v>
      </c>
      <c r="H26" s="58">
        <v>2</v>
      </c>
      <c r="I26" s="58"/>
      <c r="J26" s="58"/>
      <c r="K26" s="58">
        <v>1</v>
      </c>
      <c r="L26" s="58"/>
      <c r="M26" s="58"/>
      <c r="N26" s="58">
        <v>1</v>
      </c>
      <c r="O26" s="58">
        <f t="shared" si="6"/>
        <v>18</v>
      </c>
      <c r="P26" s="12"/>
      <c r="Q26" s="56">
        <v>24</v>
      </c>
      <c r="R26" s="57" t="s">
        <v>283</v>
      </c>
      <c r="S26" s="57" t="s">
        <v>95</v>
      </c>
      <c r="T26" s="58">
        <v>1</v>
      </c>
      <c r="U26" s="58">
        <v>3</v>
      </c>
      <c r="V26" s="58">
        <v>6</v>
      </c>
      <c r="W26" s="58">
        <v>4</v>
      </c>
      <c r="X26" s="58">
        <v>4</v>
      </c>
      <c r="Y26" s="58"/>
      <c r="Z26" s="58">
        <v>1</v>
      </c>
      <c r="AA26" s="58">
        <v>2</v>
      </c>
      <c r="AB26" s="58"/>
      <c r="AC26" s="58"/>
      <c r="AD26" s="58"/>
      <c r="AE26" s="58">
        <f t="shared" si="7"/>
        <v>17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31</v>
      </c>
      <c r="B27" s="57" t="s">
        <v>21</v>
      </c>
      <c r="C27" s="57" t="s">
        <v>112</v>
      </c>
      <c r="D27" s="58">
        <v>2</v>
      </c>
      <c r="E27" s="58">
        <v>4</v>
      </c>
      <c r="F27" s="58">
        <v>1</v>
      </c>
      <c r="G27" s="58">
        <v>5</v>
      </c>
      <c r="H27" s="58">
        <v>5</v>
      </c>
      <c r="I27" s="58"/>
      <c r="J27" s="58"/>
      <c r="K27" s="58">
        <v>4</v>
      </c>
      <c r="L27" s="58"/>
      <c r="M27" s="58"/>
      <c r="N27" s="58">
        <v>1</v>
      </c>
      <c r="O27" s="58">
        <f t="shared" si="6"/>
        <v>17</v>
      </c>
      <c r="P27" s="12"/>
      <c r="Q27" s="56"/>
      <c r="R27" s="57"/>
      <c r="S27" s="57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 t="str">
        <f t="shared" si="7"/>
        <v/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>
        <v>91</v>
      </c>
      <c r="B28" s="57" t="s">
        <v>107</v>
      </c>
      <c r="C28" s="57" t="s">
        <v>113</v>
      </c>
      <c r="D28" s="58">
        <v>2</v>
      </c>
      <c r="E28" s="58"/>
      <c r="F28" s="58">
        <v>1</v>
      </c>
      <c r="G28" s="58">
        <v>13</v>
      </c>
      <c r="H28" s="58">
        <v>1</v>
      </c>
      <c r="I28" s="58">
        <v>1</v>
      </c>
      <c r="J28" s="58">
        <v>1</v>
      </c>
      <c r="K28" s="58">
        <v>2</v>
      </c>
      <c r="L28" s="58"/>
      <c r="M28" s="58"/>
      <c r="N28" s="58">
        <v>1</v>
      </c>
      <c r="O28" s="58">
        <f t="shared" si="6"/>
        <v>5</v>
      </c>
      <c r="P28" s="12"/>
      <c r="Q28" s="56">
        <v>44</v>
      </c>
      <c r="R28" s="57" t="s">
        <v>179</v>
      </c>
      <c r="S28" s="57" t="s">
        <v>178</v>
      </c>
      <c r="T28" s="58">
        <v>1</v>
      </c>
      <c r="U28" s="58">
        <v>2</v>
      </c>
      <c r="V28" s="58">
        <v>2</v>
      </c>
      <c r="W28" s="58">
        <v>6</v>
      </c>
      <c r="X28" s="58">
        <v>1</v>
      </c>
      <c r="Y28" s="58">
        <v>2</v>
      </c>
      <c r="Z28" s="58"/>
      <c r="AA28" s="58">
        <v>1</v>
      </c>
      <c r="AB28" s="58"/>
      <c r="AC28" s="58"/>
      <c r="AD28" s="58"/>
      <c r="AE28" s="58">
        <f t="shared" si="7"/>
        <v>10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6"/>
        <v/>
      </c>
      <c r="P29" s="12"/>
      <c r="Q29" s="56">
        <v>6</v>
      </c>
      <c r="R29" s="57" t="s">
        <v>102</v>
      </c>
      <c r="S29" s="57" t="s">
        <v>428</v>
      </c>
      <c r="T29" s="58"/>
      <c r="U29" s="58"/>
      <c r="V29" s="58">
        <v>1</v>
      </c>
      <c r="W29" s="58">
        <v>2</v>
      </c>
      <c r="X29" s="58">
        <v>3</v>
      </c>
      <c r="Y29" s="58">
        <v>3</v>
      </c>
      <c r="Z29" s="58"/>
      <c r="AA29" s="58">
        <v>5</v>
      </c>
      <c r="AB29" s="58"/>
      <c r="AC29" s="58"/>
      <c r="AD29" s="58"/>
      <c r="AE29" s="58">
        <f t="shared" si="7"/>
        <v>1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si="6"/>
        <v/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7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22" t="s">
        <v>35</v>
      </c>
      <c r="B31" s="123"/>
      <c r="C31" s="124"/>
      <c r="D31" s="58">
        <f t="shared" ref="D31:O31" si="8">SUM(D21:D30)</f>
        <v>12</v>
      </c>
      <c r="E31" s="58">
        <f t="shared" si="8"/>
        <v>9</v>
      </c>
      <c r="F31" s="58">
        <f t="shared" si="8"/>
        <v>8</v>
      </c>
      <c r="G31" s="58">
        <f t="shared" si="8"/>
        <v>45</v>
      </c>
      <c r="H31" s="58">
        <f t="shared" si="8"/>
        <v>14</v>
      </c>
      <c r="I31" s="58">
        <f t="shared" si="8"/>
        <v>3</v>
      </c>
      <c r="J31" s="58">
        <f t="shared" si="8"/>
        <v>1</v>
      </c>
      <c r="K31" s="58">
        <f t="shared" si="8"/>
        <v>15</v>
      </c>
      <c r="L31" s="58">
        <f t="shared" si="8"/>
        <v>0</v>
      </c>
      <c r="M31" s="58">
        <f t="shared" si="8"/>
        <v>0</v>
      </c>
      <c r="N31" s="58">
        <f t="shared" si="8"/>
        <v>5</v>
      </c>
      <c r="O31" s="58">
        <f t="shared" si="8"/>
        <v>59</v>
      </c>
      <c r="P31" s="15" t="s">
        <v>36</v>
      </c>
      <c r="Q31" s="122" t="s">
        <v>35</v>
      </c>
      <c r="R31" s="123"/>
      <c r="S31" s="124"/>
      <c r="T31" s="58">
        <f t="shared" ref="T31:AE31" si="9">SUM(T21:T30)</f>
        <v>8</v>
      </c>
      <c r="U31" s="58">
        <f t="shared" si="9"/>
        <v>6</v>
      </c>
      <c r="V31" s="58">
        <f t="shared" si="9"/>
        <v>10</v>
      </c>
      <c r="W31" s="58">
        <f t="shared" si="9"/>
        <v>24</v>
      </c>
      <c r="X31" s="58">
        <f t="shared" si="9"/>
        <v>11</v>
      </c>
      <c r="Y31" s="58">
        <f t="shared" si="9"/>
        <v>8</v>
      </c>
      <c r="Z31" s="58">
        <f t="shared" si="9"/>
        <v>3</v>
      </c>
      <c r="AA31" s="58">
        <f t="shared" si="9"/>
        <v>14</v>
      </c>
      <c r="AB31" s="58">
        <f t="shared" si="9"/>
        <v>0</v>
      </c>
      <c r="AC31" s="58">
        <f t="shared" si="9"/>
        <v>0</v>
      </c>
      <c r="AD31" s="58">
        <f t="shared" si="9"/>
        <v>0</v>
      </c>
      <c r="AE31" s="58">
        <f t="shared" si="9"/>
        <v>44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17" t="s">
        <v>37</v>
      </c>
      <c r="B32" s="118"/>
      <c r="C32" s="119" t="s">
        <v>134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Flight of the Concords:    |||   Pork Swords: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17" t="s">
        <v>39</v>
      </c>
      <c r="B33" s="118"/>
      <c r="C33" s="119" t="s">
        <v>482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48" t="s">
        <v>70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50"/>
      <c r="P35" s="6" t="s">
        <v>2</v>
      </c>
      <c r="Q35" s="163" t="s">
        <v>267</v>
      </c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5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>
        <v>3</v>
      </c>
      <c r="B37" s="57" t="s">
        <v>98</v>
      </c>
      <c r="C37" s="57" t="s">
        <v>188</v>
      </c>
      <c r="D37" s="58">
        <v>1</v>
      </c>
      <c r="E37" s="58">
        <v>3</v>
      </c>
      <c r="F37" s="58">
        <v>1</v>
      </c>
      <c r="G37" s="58">
        <v>8</v>
      </c>
      <c r="H37" s="58">
        <v>2</v>
      </c>
      <c r="I37" s="58">
        <v>2</v>
      </c>
      <c r="J37" s="58"/>
      <c r="K37" s="58">
        <v>1</v>
      </c>
      <c r="L37" s="58"/>
      <c r="M37" s="58"/>
      <c r="N37" s="58"/>
      <c r="O37" s="58">
        <f t="shared" ref="O37:O46" si="10">IF(C37="","",(D37*2)+(E37*3)+F37*1)</f>
        <v>12</v>
      </c>
      <c r="P37" s="12"/>
      <c r="Q37" s="59">
        <v>2</v>
      </c>
      <c r="R37" s="57" t="s">
        <v>21</v>
      </c>
      <c r="S37" s="57" t="s">
        <v>20</v>
      </c>
      <c r="T37" s="58">
        <v>4</v>
      </c>
      <c r="U37" s="58"/>
      <c r="V37" s="58">
        <v>1</v>
      </c>
      <c r="W37" s="58">
        <v>1</v>
      </c>
      <c r="X37" s="58">
        <v>1</v>
      </c>
      <c r="Y37" s="58">
        <v>2</v>
      </c>
      <c r="Z37" s="58"/>
      <c r="AA37" s="58">
        <v>3</v>
      </c>
      <c r="AB37" s="58"/>
      <c r="AC37" s="58"/>
      <c r="AD37" s="58"/>
      <c r="AE37" s="58">
        <f t="shared" ref="AE37:AE46" si="11">IF(S37="","",(T37*2)+(U37*3)+V37*1)</f>
        <v>9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8</v>
      </c>
      <c r="B38" s="57" t="s">
        <v>295</v>
      </c>
      <c r="C38" s="57" t="s">
        <v>296</v>
      </c>
      <c r="D38" s="58">
        <v>1</v>
      </c>
      <c r="E38" s="58"/>
      <c r="F38" s="58"/>
      <c r="G38" s="58">
        <v>3</v>
      </c>
      <c r="H38" s="58">
        <v>1</v>
      </c>
      <c r="I38" s="58"/>
      <c r="J38" s="58"/>
      <c r="K38" s="58">
        <v>3</v>
      </c>
      <c r="L38" s="58"/>
      <c r="M38" s="58"/>
      <c r="N38" s="58"/>
      <c r="O38" s="58">
        <f t="shared" si="10"/>
        <v>2</v>
      </c>
      <c r="P38" s="12"/>
      <c r="Q38" s="56">
        <v>4</v>
      </c>
      <c r="R38" s="57" t="s">
        <v>21</v>
      </c>
      <c r="S38" s="57" t="s">
        <v>22</v>
      </c>
      <c r="T38" s="58"/>
      <c r="U38" s="58">
        <v>1</v>
      </c>
      <c r="V38" s="58">
        <v>1</v>
      </c>
      <c r="W38" s="58">
        <v>11</v>
      </c>
      <c r="X38" s="58">
        <v>1</v>
      </c>
      <c r="Y38" s="58">
        <v>4</v>
      </c>
      <c r="Z38" s="58">
        <v>1</v>
      </c>
      <c r="AA38" s="58">
        <v>2</v>
      </c>
      <c r="AB38" s="58"/>
      <c r="AC38" s="58"/>
      <c r="AD38" s="58"/>
      <c r="AE38" s="58">
        <f t="shared" si="11"/>
        <v>4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6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 t="str">
        <f t="shared" si="10"/>
        <v/>
      </c>
      <c r="P39" s="12"/>
      <c r="Q39" s="56">
        <v>5</v>
      </c>
      <c r="R39" s="57" t="s">
        <v>24</v>
      </c>
      <c r="S39" s="57" t="s">
        <v>23</v>
      </c>
      <c r="T39" s="58">
        <v>4</v>
      </c>
      <c r="U39" s="58"/>
      <c r="V39" s="58">
        <v>2</v>
      </c>
      <c r="W39" s="58">
        <v>7</v>
      </c>
      <c r="X39" s="58">
        <v>2</v>
      </c>
      <c r="Y39" s="58">
        <v>3</v>
      </c>
      <c r="Z39" s="58"/>
      <c r="AA39" s="58">
        <v>5</v>
      </c>
      <c r="AB39" s="58">
        <v>1</v>
      </c>
      <c r="AC39" s="58"/>
      <c r="AD39" s="58">
        <v>2</v>
      </c>
      <c r="AE39" s="58">
        <f t="shared" si="11"/>
        <v>10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11</v>
      </c>
      <c r="B40" s="57" t="s">
        <v>297</v>
      </c>
      <c r="C40" s="57" t="s">
        <v>298</v>
      </c>
      <c r="D40" s="58"/>
      <c r="E40" s="58">
        <v>1</v>
      </c>
      <c r="F40" s="58"/>
      <c r="G40" s="58">
        <v>9</v>
      </c>
      <c r="H40" s="58"/>
      <c r="I40" s="58">
        <v>1</v>
      </c>
      <c r="J40" s="58"/>
      <c r="K40" s="58">
        <v>3</v>
      </c>
      <c r="L40" s="58"/>
      <c r="M40" s="58"/>
      <c r="N40" s="58"/>
      <c r="O40" s="58">
        <f t="shared" si="10"/>
        <v>3</v>
      </c>
      <c r="P40" s="12"/>
      <c r="Q40" s="56"/>
      <c r="R40" s="57"/>
      <c r="S40" s="57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 t="str">
        <f t="shared" si="11"/>
        <v/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>
        <v>13</v>
      </c>
      <c r="B41" s="57" t="s">
        <v>74</v>
      </c>
      <c r="C41" s="57" t="s">
        <v>20</v>
      </c>
      <c r="D41" s="58">
        <v>1</v>
      </c>
      <c r="E41" s="58"/>
      <c r="F41" s="58"/>
      <c r="G41" s="58">
        <v>2</v>
      </c>
      <c r="H41" s="58">
        <v>1</v>
      </c>
      <c r="I41" s="58">
        <v>1</v>
      </c>
      <c r="J41" s="58">
        <v>3</v>
      </c>
      <c r="K41" s="58">
        <v>4</v>
      </c>
      <c r="L41" s="58"/>
      <c r="M41" s="58">
        <v>1</v>
      </c>
      <c r="N41" s="58">
        <v>1</v>
      </c>
      <c r="O41" s="58">
        <f t="shared" si="10"/>
        <v>2</v>
      </c>
      <c r="P41" s="12"/>
      <c r="Q41" s="59">
        <v>9</v>
      </c>
      <c r="R41" s="57" t="s">
        <v>370</v>
      </c>
      <c r="S41" s="57" t="s">
        <v>22</v>
      </c>
      <c r="T41" s="58"/>
      <c r="U41" s="58">
        <v>1</v>
      </c>
      <c r="V41" s="58"/>
      <c r="W41" s="58">
        <v>1</v>
      </c>
      <c r="X41" s="58">
        <v>1</v>
      </c>
      <c r="Y41" s="58"/>
      <c r="Z41" s="58"/>
      <c r="AA41" s="58"/>
      <c r="AB41" s="58"/>
      <c r="AC41" s="58"/>
      <c r="AD41" s="58"/>
      <c r="AE41" s="58">
        <f t="shared" si="11"/>
        <v>3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17</v>
      </c>
      <c r="B42" s="57" t="s">
        <v>76</v>
      </c>
      <c r="C42" s="57" t="s">
        <v>75</v>
      </c>
      <c r="D42" s="58">
        <v>5</v>
      </c>
      <c r="E42" s="58"/>
      <c r="F42" s="58"/>
      <c r="G42" s="58">
        <v>7</v>
      </c>
      <c r="H42" s="58">
        <v>2</v>
      </c>
      <c r="I42" s="58"/>
      <c r="J42" s="58"/>
      <c r="K42" s="58">
        <v>3</v>
      </c>
      <c r="L42" s="58"/>
      <c r="M42" s="58"/>
      <c r="N42" s="58"/>
      <c r="O42" s="58">
        <f t="shared" si="10"/>
        <v>10</v>
      </c>
      <c r="P42" s="12"/>
      <c r="Q42" s="59">
        <v>10</v>
      </c>
      <c r="R42" s="57" t="s">
        <v>293</v>
      </c>
      <c r="S42" s="57" t="s">
        <v>299</v>
      </c>
      <c r="T42" s="58">
        <v>3</v>
      </c>
      <c r="U42" s="58">
        <v>1</v>
      </c>
      <c r="V42" s="58">
        <v>1</v>
      </c>
      <c r="W42" s="58">
        <v>8</v>
      </c>
      <c r="X42" s="58">
        <v>1</v>
      </c>
      <c r="Y42" s="58">
        <v>1</v>
      </c>
      <c r="Z42" s="58">
        <v>1</v>
      </c>
      <c r="AA42" s="58">
        <v>2</v>
      </c>
      <c r="AB42" s="58"/>
      <c r="AC42" s="58"/>
      <c r="AD42" s="58">
        <v>1</v>
      </c>
      <c r="AE42" s="58">
        <f t="shared" si="11"/>
        <v>10</v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23</v>
      </c>
      <c r="B43" s="57" t="s">
        <v>77</v>
      </c>
      <c r="C43" s="57" t="s">
        <v>29</v>
      </c>
      <c r="D43" s="58">
        <v>4</v>
      </c>
      <c r="E43" s="58">
        <v>1</v>
      </c>
      <c r="F43" s="58">
        <v>3</v>
      </c>
      <c r="G43" s="58">
        <v>9</v>
      </c>
      <c r="H43" s="58">
        <v>3</v>
      </c>
      <c r="I43" s="58">
        <v>3</v>
      </c>
      <c r="J43" s="58">
        <v>1</v>
      </c>
      <c r="K43" s="58">
        <v>1</v>
      </c>
      <c r="L43" s="58"/>
      <c r="M43" s="58"/>
      <c r="N43" s="58">
        <v>1</v>
      </c>
      <c r="O43" s="58">
        <f t="shared" si="10"/>
        <v>14</v>
      </c>
      <c r="P43" s="12"/>
      <c r="Q43" s="59">
        <v>11</v>
      </c>
      <c r="R43" s="57" t="s">
        <v>307</v>
      </c>
      <c r="S43" s="57" t="s">
        <v>29</v>
      </c>
      <c r="T43" s="58">
        <v>1</v>
      </c>
      <c r="U43" s="58"/>
      <c r="V43" s="58">
        <v>2</v>
      </c>
      <c r="W43" s="58">
        <v>8</v>
      </c>
      <c r="X43" s="58">
        <v>1</v>
      </c>
      <c r="Y43" s="58">
        <v>1</v>
      </c>
      <c r="Z43" s="58">
        <v>1</v>
      </c>
      <c r="AA43" s="58">
        <v>1</v>
      </c>
      <c r="AB43" s="58"/>
      <c r="AC43" s="58"/>
      <c r="AD43" s="58"/>
      <c r="AE43" s="58">
        <f t="shared" si="11"/>
        <v>4</v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/>
      <c r="B44" s="57"/>
      <c r="C44" s="5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 t="str">
        <f t="shared" si="10"/>
        <v/>
      </c>
      <c r="P44" s="12"/>
      <c r="Q44" s="59"/>
      <c r="R44" s="57"/>
      <c r="S44" s="57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 t="str">
        <f t="shared" si="11"/>
        <v/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 t="str">
        <f t="shared" si="10"/>
        <v/>
      </c>
      <c r="P45" s="12"/>
      <c r="Q45" s="59">
        <v>15</v>
      </c>
      <c r="R45" s="57" t="s">
        <v>246</v>
      </c>
      <c r="S45" s="57" t="s">
        <v>247</v>
      </c>
      <c r="T45" s="58">
        <v>2</v>
      </c>
      <c r="U45" s="58"/>
      <c r="V45" s="58"/>
      <c r="W45" s="58">
        <v>11</v>
      </c>
      <c r="X45" s="58"/>
      <c r="Y45" s="58"/>
      <c r="Z45" s="58"/>
      <c r="AA45" s="58"/>
      <c r="AB45" s="58"/>
      <c r="AC45" s="58"/>
      <c r="AD45" s="58"/>
      <c r="AE45" s="58">
        <f t="shared" si="11"/>
        <v>4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Diablos:    |||   Brownies: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10"/>
        <v/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1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22" t="s">
        <v>35</v>
      </c>
      <c r="B47" s="123"/>
      <c r="C47" s="124"/>
      <c r="D47" s="58">
        <f t="shared" ref="D47:O47" si="12">SUM(D37:D46)</f>
        <v>12</v>
      </c>
      <c r="E47" s="58">
        <f t="shared" si="12"/>
        <v>5</v>
      </c>
      <c r="F47" s="58">
        <f t="shared" si="12"/>
        <v>4</v>
      </c>
      <c r="G47" s="58">
        <f t="shared" si="12"/>
        <v>38</v>
      </c>
      <c r="H47" s="58">
        <f t="shared" si="12"/>
        <v>9</v>
      </c>
      <c r="I47" s="58">
        <f t="shared" si="12"/>
        <v>7</v>
      </c>
      <c r="J47" s="58">
        <f t="shared" si="12"/>
        <v>4</v>
      </c>
      <c r="K47" s="58">
        <f t="shared" si="12"/>
        <v>15</v>
      </c>
      <c r="L47" s="58">
        <f t="shared" si="12"/>
        <v>0</v>
      </c>
      <c r="M47" s="58">
        <f t="shared" si="12"/>
        <v>1</v>
      </c>
      <c r="N47" s="58">
        <f t="shared" si="12"/>
        <v>2</v>
      </c>
      <c r="O47" s="58">
        <f t="shared" si="12"/>
        <v>43</v>
      </c>
      <c r="P47" s="15" t="s">
        <v>36</v>
      </c>
      <c r="Q47" s="122" t="s">
        <v>35</v>
      </c>
      <c r="R47" s="123"/>
      <c r="S47" s="124"/>
      <c r="T47" s="58">
        <f t="shared" ref="T47:AE47" si="13">SUM(T37:T46)</f>
        <v>14</v>
      </c>
      <c r="U47" s="58">
        <f t="shared" si="13"/>
        <v>3</v>
      </c>
      <c r="V47" s="58">
        <f t="shared" si="13"/>
        <v>7</v>
      </c>
      <c r="W47" s="58">
        <f t="shared" si="13"/>
        <v>47</v>
      </c>
      <c r="X47" s="58">
        <f t="shared" si="13"/>
        <v>7</v>
      </c>
      <c r="Y47" s="58">
        <f t="shared" si="13"/>
        <v>11</v>
      </c>
      <c r="Z47" s="58">
        <f t="shared" si="13"/>
        <v>3</v>
      </c>
      <c r="AA47" s="58">
        <f t="shared" si="13"/>
        <v>13</v>
      </c>
      <c r="AB47" s="58">
        <f t="shared" si="13"/>
        <v>1</v>
      </c>
      <c r="AC47" s="58">
        <f t="shared" si="13"/>
        <v>0</v>
      </c>
      <c r="AD47" s="58">
        <f t="shared" si="13"/>
        <v>3</v>
      </c>
      <c r="AE47" s="58">
        <f t="shared" si="13"/>
        <v>44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17" t="s">
        <v>37</v>
      </c>
      <c r="B48" s="118"/>
      <c r="C48" s="119" t="s">
        <v>3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17" t="s">
        <v>39</v>
      </c>
      <c r="B49" s="118"/>
      <c r="C49" s="119" t="s">
        <v>487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51" t="s">
        <v>81</v>
      </c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3"/>
      <c r="P51" s="6" t="s">
        <v>82</v>
      </c>
      <c r="Q51" s="133" t="s">
        <v>222</v>
      </c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5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>
        <v>0</v>
      </c>
      <c r="B53" s="57" t="s">
        <v>110</v>
      </c>
      <c r="C53" s="57" t="s">
        <v>259</v>
      </c>
      <c r="D53" s="58"/>
      <c r="E53" s="58"/>
      <c r="F53" s="58">
        <v>1</v>
      </c>
      <c r="G53" s="58">
        <v>2</v>
      </c>
      <c r="H53" s="58"/>
      <c r="I53" s="58">
        <v>2</v>
      </c>
      <c r="J53" s="58"/>
      <c r="K53" s="58"/>
      <c r="L53" s="58"/>
      <c r="M53" s="58"/>
      <c r="N53" s="58"/>
      <c r="O53" s="58">
        <f t="shared" ref="O53:O62" si="14">IF(C53="","",(D53*2)+(E53*3)+F53*1)</f>
        <v>1</v>
      </c>
      <c r="P53" s="12"/>
      <c r="Q53" s="59">
        <v>7</v>
      </c>
      <c r="R53" s="57" t="s">
        <v>87</v>
      </c>
      <c r="S53" s="57" t="s">
        <v>281</v>
      </c>
      <c r="T53" s="58"/>
      <c r="U53" s="58">
        <v>1</v>
      </c>
      <c r="V53" s="58"/>
      <c r="W53" s="58">
        <v>5</v>
      </c>
      <c r="X53" s="58">
        <v>6</v>
      </c>
      <c r="Y53" s="58"/>
      <c r="Z53" s="58">
        <v>1</v>
      </c>
      <c r="AA53" s="58">
        <v>1</v>
      </c>
      <c r="AB53" s="58"/>
      <c r="AC53" s="58"/>
      <c r="AD53" s="58"/>
      <c r="AE53" s="58">
        <f t="shared" ref="AE53:AE62" si="15">IF(S53="","",(T53*2)+(U53*3)+V53*1)</f>
        <v>3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1</v>
      </c>
      <c r="B54" s="57" t="s">
        <v>76</v>
      </c>
      <c r="C54" s="57" t="s">
        <v>83</v>
      </c>
      <c r="D54" s="58"/>
      <c r="E54" s="58">
        <v>2</v>
      </c>
      <c r="F54" s="58"/>
      <c r="G54" s="58">
        <v>6</v>
      </c>
      <c r="H54" s="58"/>
      <c r="I54" s="58"/>
      <c r="J54" s="58"/>
      <c r="K54" s="58">
        <v>4</v>
      </c>
      <c r="L54" s="58"/>
      <c r="M54" s="58"/>
      <c r="N54" s="58"/>
      <c r="O54" s="58">
        <f t="shared" si="14"/>
        <v>6</v>
      </c>
      <c r="P54" s="12"/>
      <c r="Q54" s="59"/>
      <c r="R54" s="57"/>
      <c r="S54" s="57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 t="str">
        <f t="shared" si="15"/>
        <v/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6">
        <v>5</v>
      </c>
      <c r="B55" s="57" t="s">
        <v>181</v>
      </c>
      <c r="C55" s="57" t="s">
        <v>180</v>
      </c>
      <c r="D55" s="58"/>
      <c r="E55" s="58">
        <v>3</v>
      </c>
      <c r="F55" s="58"/>
      <c r="G55" s="58">
        <v>2</v>
      </c>
      <c r="H55" s="58">
        <v>3</v>
      </c>
      <c r="I55" s="58">
        <v>2</v>
      </c>
      <c r="J55" s="58"/>
      <c r="K55" s="58">
        <v>4</v>
      </c>
      <c r="L55" s="58"/>
      <c r="M55" s="58"/>
      <c r="N55" s="58">
        <v>1</v>
      </c>
      <c r="O55" s="58">
        <f t="shared" si="14"/>
        <v>9</v>
      </c>
      <c r="P55" s="12"/>
      <c r="Q55" s="59">
        <v>10</v>
      </c>
      <c r="R55" s="57" t="s">
        <v>280</v>
      </c>
      <c r="S55" s="57" t="s">
        <v>279</v>
      </c>
      <c r="T55" s="58"/>
      <c r="U55" s="58">
        <v>2</v>
      </c>
      <c r="V55" s="58">
        <v>2</v>
      </c>
      <c r="W55" s="58">
        <v>1</v>
      </c>
      <c r="X55" s="58">
        <v>1</v>
      </c>
      <c r="Y55" s="58">
        <v>2</v>
      </c>
      <c r="Z55" s="58"/>
      <c r="AA55" s="58">
        <v>2</v>
      </c>
      <c r="AB55" s="58"/>
      <c r="AC55" s="58"/>
      <c r="AD55" s="58">
        <v>1</v>
      </c>
      <c r="AE55" s="58">
        <f t="shared" si="15"/>
        <v>8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6"/>
      <c r="B56" s="57"/>
      <c r="C56" s="5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 t="str">
        <f t="shared" si="14"/>
        <v/>
      </c>
      <c r="P56" s="12"/>
      <c r="Q56" s="59">
        <v>12</v>
      </c>
      <c r="R56" s="57" t="s">
        <v>226</v>
      </c>
      <c r="S56" s="57" t="s">
        <v>225</v>
      </c>
      <c r="T56" s="58"/>
      <c r="U56" s="58">
        <v>3</v>
      </c>
      <c r="V56" s="58">
        <v>1</v>
      </c>
      <c r="W56" s="58">
        <v>4</v>
      </c>
      <c r="X56" s="58"/>
      <c r="Y56" s="58"/>
      <c r="Z56" s="58"/>
      <c r="AA56" s="58"/>
      <c r="AB56" s="58"/>
      <c r="AC56" s="58"/>
      <c r="AD56" s="58">
        <v>1</v>
      </c>
      <c r="AE56" s="58">
        <f t="shared" si="15"/>
        <v>10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>
        <v>12</v>
      </c>
      <c r="B57" s="57" t="s">
        <v>87</v>
      </c>
      <c r="C57" s="57" t="s">
        <v>182</v>
      </c>
      <c r="D57" s="58">
        <v>1</v>
      </c>
      <c r="E57" s="58"/>
      <c r="F57" s="58">
        <v>5</v>
      </c>
      <c r="G57" s="58">
        <v>6</v>
      </c>
      <c r="H57" s="58">
        <v>1</v>
      </c>
      <c r="I57" s="58">
        <v>1</v>
      </c>
      <c r="J57" s="58"/>
      <c r="K57" s="58">
        <v>1</v>
      </c>
      <c r="L57" s="58"/>
      <c r="M57" s="58"/>
      <c r="N57" s="58"/>
      <c r="O57" s="58">
        <f t="shared" si="14"/>
        <v>7</v>
      </c>
      <c r="P57" s="12"/>
      <c r="Q57" s="56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 t="str">
        <f t="shared" si="15"/>
        <v/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 t="str">
        <f t="shared" si="14"/>
        <v/>
      </c>
      <c r="P58" s="12"/>
      <c r="Q58" s="59">
        <v>15</v>
      </c>
      <c r="R58" s="57" t="s">
        <v>160</v>
      </c>
      <c r="S58" s="57" t="s">
        <v>230</v>
      </c>
      <c r="T58" s="58">
        <v>1</v>
      </c>
      <c r="U58" s="58"/>
      <c r="V58" s="58"/>
      <c r="W58" s="58">
        <v>1</v>
      </c>
      <c r="X58" s="58">
        <v>1</v>
      </c>
      <c r="Y58" s="58">
        <v>1</v>
      </c>
      <c r="Z58" s="58"/>
      <c r="AA58" s="58">
        <v>4</v>
      </c>
      <c r="AB58" s="58"/>
      <c r="AC58" s="58"/>
      <c r="AD58" s="58"/>
      <c r="AE58" s="58">
        <f t="shared" si="15"/>
        <v>2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6">
        <v>21</v>
      </c>
      <c r="B59" s="57" t="s">
        <v>184</v>
      </c>
      <c r="C59" s="57" t="s">
        <v>183</v>
      </c>
      <c r="D59" s="58">
        <v>1</v>
      </c>
      <c r="E59" s="58"/>
      <c r="F59" s="58">
        <v>2</v>
      </c>
      <c r="G59" s="58">
        <v>4</v>
      </c>
      <c r="H59" s="58"/>
      <c r="I59" s="58"/>
      <c r="J59" s="58"/>
      <c r="K59" s="58">
        <v>1</v>
      </c>
      <c r="L59" s="58"/>
      <c r="M59" s="58"/>
      <c r="N59" s="58"/>
      <c r="O59" s="58">
        <f t="shared" si="14"/>
        <v>4</v>
      </c>
      <c r="P59" s="12"/>
      <c r="Q59" s="56">
        <v>24</v>
      </c>
      <c r="R59" s="57" t="s">
        <v>132</v>
      </c>
      <c r="S59" s="57" t="s">
        <v>227</v>
      </c>
      <c r="T59" s="58"/>
      <c r="U59" s="58"/>
      <c r="V59" s="58">
        <v>1</v>
      </c>
      <c r="W59" s="58">
        <v>1</v>
      </c>
      <c r="X59" s="58">
        <v>1</v>
      </c>
      <c r="Y59" s="58"/>
      <c r="Z59" s="58"/>
      <c r="AA59" s="58">
        <v>2</v>
      </c>
      <c r="AB59" s="58"/>
      <c r="AC59" s="58"/>
      <c r="AD59" s="58"/>
      <c r="AE59" s="58">
        <f t="shared" si="15"/>
        <v>1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>
        <v>24</v>
      </c>
      <c r="B60" s="57" t="s">
        <v>95</v>
      </c>
      <c r="C60" s="57" t="s">
        <v>94</v>
      </c>
      <c r="D60" s="58"/>
      <c r="E60" s="58"/>
      <c r="F60" s="58"/>
      <c r="G60" s="58">
        <v>3</v>
      </c>
      <c r="H60" s="58">
        <v>3</v>
      </c>
      <c r="I60" s="58"/>
      <c r="J60" s="58"/>
      <c r="K60" s="58">
        <v>1</v>
      </c>
      <c r="L60" s="58"/>
      <c r="M60" s="58"/>
      <c r="N60" s="58"/>
      <c r="O60" s="58">
        <f t="shared" si="14"/>
        <v>0</v>
      </c>
      <c r="P60" s="12"/>
      <c r="Q60" s="56">
        <v>32</v>
      </c>
      <c r="R60" s="57" t="s">
        <v>97</v>
      </c>
      <c r="S60" s="57" t="s">
        <v>224</v>
      </c>
      <c r="T60" s="58">
        <v>1</v>
      </c>
      <c r="U60" s="58"/>
      <c r="V60" s="58"/>
      <c r="W60" s="58">
        <v>6</v>
      </c>
      <c r="X60" s="58">
        <v>2</v>
      </c>
      <c r="Y60" s="58"/>
      <c r="Z60" s="58"/>
      <c r="AA60" s="58">
        <v>3</v>
      </c>
      <c r="AB60" s="58"/>
      <c r="AC60" s="58"/>
      <c r="AD60" s="58">
        <v>1</v>
      </c>
      <c r="AE60" s="58">
        <f t="shared" si="15"/>
        <v>2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40</v>
      </c>
      <c r="B61" s="57" t="s">
        <v>100</v>
      </c>
      <c r="C61" s="57" t="s">
        <v>99</v>
      </c>
      <c r="D61" s="58">
        <v>4</v>
      </c>
      <c r="E61" s="58"/>
      <c r="F61" s="58">
        <v>1</v>
      </c>
      <c r="G61" s="58">
        <v>13</v>
      </c>
      <c r="H61" s="58">
        <v>2</v>
      </c>
      <c r="I61" s="58">
        <v>1</v>
      </c>
      <c r="J61" s="58">
        <v>1</v>
      </c>
      <c r="K61" s="58">
        <v>1</v>
      </c>
      <c r="L61" s="58"/>
      <c r="M61" s="58"/>
      <c r="N61" s="58">
        <v>1</v>
      </c>
      <c r="O61" s="58">
        <f t="shared" si="14"/>
        <v>9</v>
      </c>
      <c r="P61" s="12"/>
      <c r="Q61" s="59">
        <v>69</v>
      </c>
      <c r="R61" s="57" t="s">
        <v>136</v>
      </c>
      <c r="S61" s="57" t="s">
        <v>228</v>
      </c>
      <c r="T61" s="58">
        <v>3</v>
      </c>
      <c r="U61" s="58">
        <v>1</v>
      </c>
      <c r="V61" s="58">
        <v>4</v>
      </c>
      <c r="W61" s="58">
        <v>7</v>
      </c>
      <c r="X61" s="58">
        <v>2</v>
      </c>
      <c r="Y61" s="58">
        <v>4</v>
      </c>
      <c r="Z61" s="58"/>
      <c r="AA61" s="58">
        <v>1</v>
      </c>
      <c r="AB61" s="58"/>
      <c r="AC61" s="58"/>
      <c r="AD61" s="58"/>
      <c r="AE61" s="58">
        <f t="shared" si="15"/>
        <v>13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4"/>
        <v/>
      </c>
      <c r="P62" s="12"/>
      <c r="Q62" s="59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5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AKOM:    |||   Team Rocket: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22" t="s">
        <v>35</v>
      </c>
      <c r="B63" s="123"/>
      <c r="C63" s="124"/>
      <c r="D63" s="58">
        <f t="shared" ref="D63:O63" si="16">SUM(D53:D62)</f>
        <v>6</v>
      </c>
      <c r="E63" s="58">
        <f t="shared" si="16"/>
        <v>5</v>
      </c>
      <c r="F63" s="58">
        <f t="shared" si="16"/>
        <v>9</v>
      </c>
      <c r="G63" s="58">
        <f t="shared" si="16"/>
        <v>36</v>
      </c>
      <c r="H63" s="58">
        <f t="shared" si="16"/>
        <v>9</v>
      </c>
      <c r="I63" s="58">
        <f t="shared" si="16"/>
        <v>6</v>
      </c>
      <c r="J63" s="58">
        <f t="shared" si="16"/>
        <v>1</v>
      </c>
      <c r="K63" s="58">
        <f t="shared" si="16"/>
        <v>12</v>
      </c>
      <c r="L63" s="58">
        <f t="shared" si="16"/>
        <v>0</v>
      </c>
      <c r="M63" s="58">
        <f t="shared" si="16"/>
        <v>0</v>
      </c>
      <c r="N63" s="58">
        <f t="shared" si="16"/>
        <v>2</v>
      </c>
      <c r="O63" s="58">
        <f t="shared" si="16"/>
        <v>36</v>
      </c>
      <c r="P63" s="15" t="s">
        <v>36</v>
      </c>
      <c r="Q63" s="122" t="s">
        <v>35</v>
      </c>
      <c r="R63" s="123"/>
      <c r="S63" s="124"/>
      <c r="T63" s="58">
        <f t="shared" ref="T63:AD63" si="17">SUM(T53:T62)</f>
        <v>5</v>
      </c>
      <c r="U63" s="58">
        <f t="shared" si="17"/>
        <v>7</v>
      </c>
      <c r="V63" s="58">
        <f t="shared" si="17"/>
        <v>8</v>
      </c>
      <c r="W63" s="58">
        <f t="shared" si="17"/>
        <v>25</v>
      </c>
      <c r="X63" s="58">
        <f t="shared" si="17"/>
        <v>13</v>
      </c>
      <c r="Y63" s="58">
        <f t="shared" si="17"/>
        <v>7</v>
      </c>
      <c r="Z63" s="58">
        <f t="shared" si="17"/>
        <v>1</v>
      </c>
      <c r="AA63" s="58">
        <f t="shared" si="17"/>
        <v>13</v>
      </c>
      <c r="AB63" s="58">
        <f t="shared" si="17"/>
        <v>0</v>
      </c>
      <c r="AC63" s="58">
        <f t="shared" si="17"/>
        <v>0</v>
      </c>
      <c r="AD63" s="58">
        <f t="shared" si="17"/>
        <v>3</v>
      </c>
      <c r="AE63" s="58">
        <f>SUM(AE53:AE62)</f>
        <v>39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17" t="s">
        <v>37</v>
      </c>
      <c r="B64" s="118"/>
      <c r="C64" s="119" t="s">
        <v>38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17" t="s">
        <v>39</v>
      </c>
      <c r="B65" s="118"/>
      <c r="C65" s="119" t="s">
        <v>483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202" t="s">
        <v>42</v>
      </c>
      <c r="B67" s="203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4"/>
      <c r="P67" s="6" t="s">
        <v>82</v>
      </c>
      <c r="Q67" s="175" t="s">
        <v>134</v>
      </c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7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>
        <v>1</v>
      </c>
      <c r="B69" s="57" t="s">
        <v>315</v>
      </c>
      <c r="C69" s="57" t="s">
        <v>316</v>
      </c>
      <c r="D69" s="58">
        <v>4</v>
      </c>
      <c r="E69" s="58">
        <v>2</v>
      </c>
      <c r="F69" s="58">
        <v>8</v>
      </c>
      <c r="G69" s="58">
        <v>6</v>
      </c>
      <c r="H69" s="58">
        <v>2</v>
      </c>
      <c r="I69" s="58">
        <v>1</v>
      </c>
      <c r="J69" s="58">
        <v>1</v>
      </c>
      <c r="K69" s="58">
        <v>3</v>
      </c>
      <c r="L69" s="58"/>
      <c r="M69" s="58"/>
      <c r="N69" s="58">
        <v>2</v>
      </c>
      <c r="O69" s="58">
        <f t="shared" ref="O69:O78" si="18">IF(C69="","",(D69*2)+(E69*3)+F69*1)</f>
        <v>22</v>
      </c>
      <c r="P69" s="12"/>
      <c r="Q69" s="56">
        <v>7</v>
      </c>
      <c r="R69" s="57" t="s">
        <v>239</v>
      </c>
      <c r="S69" s="57" t="s">
        <v>125</v>
      </c>
      <c r="T69" s="58">
        <v>3</v>
      </c>
      <c r="U69" s="58"/>
      <c r="V69" s="58"/>
      <c r="W69" s="58">
        <v>1</v>
      </c>
      <c r="X69" s="58"/>
      <c r="Y69" s="58">
        <v>1</v>
      </c>
      <c r="Z69" s="58"/>
      <c r="AA69" s="58">
        <v>2</v>
      </c>
      <c r="AB69" s="58"/>
      <c r="AC69" s="58"/>
      <c r="AD69" s="58"/>
      <c r="AE69" s="58">
        <f t="shared" ref="AE69:AE78" si="19">IF(R69="","",(T69*2)+(U69*3)+V69*1)</f>
        <v>6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2</v>
      </c>
      <c r="B70" s="57" t="s">
        <v>200</v>
      </c>
      <c r="C70" s="57" t="s">
        <v>302</v>
      </c>
      <c r="D70" s="58">
        <v>2</v>
      </c>
      <c r="E70" s="58"/>
      <c r="F70" s="58"/>
      <c r="G70" s="58">
        <v>4</v>
      </c>
      <c r="H70" s="58">
        <v>3</v>
      </c>
      <c r="I70" s="58"/>
      <c r="J70" s="58">
        <v>1</v>
      </c>
      <c r="K70" s="58"/>
      <c r="L70" s="58"/>
      <c r="M70" s="58"/>
      <c r="N70" s="58"/>
      <c r="O70" s="58">
        <f t="shared" si="18"/>
        <v>4</v>
      </c>
      <c r="P70" s="12"/>
      <c r="Q70" s="56"/>
      <c r="R70" s="57"/>
      <c r="S70" s="57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 t="str">
        <f t="shared" si="19"/>
        <v/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 t="str">
        <f t="shared" si="18"/>
        <v/>
      </c>
      <c r="P71" s="12"/>
      <c r="Q71" s="56">
        <v>13</v>
      </c>
      <c r="R71" s="57" t="s">
        <v>127</v>
      </c>
      <c r="S71" s="57" t="s">
        <v>126</v>
      </c>
      <c r="T71" s="58">
        <v>2</v>
      </c>
      <c r="U71" s="58"/>
      <c r="V71" s="58">
        <v>4</v>
      </c>
      <c r="W71" s="58">
        <v>5</v>
      </c>
      <c r="X71" s="58">
        <v>1</v>
      </c>
      <c r="Y71" s="58"/>
      <c r="Z71" s="58"/>
      <c r="AA71" s="58">
        <v>3</v>
      </c>
      <c r="AB71" s="58"/>
      <c r="AC71" s="58"/>
      <c r="AD71" s="58"/>
      <c r="AE71" s="58">
        <f t="shared" si="19"/>
        <v>8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6">
        <v>7</v>
      </c>
      <c r="B72" s="57" t="s">
        <v>24</v>
      </c>
      <c r="C72" s="57" t="s">
        <v>68</v>
      </c>
      <c r="D72" s="58">
        <v>3</v>
      </c>
      <c r="E72" s="58"/>
      <c r="F72" s="58"/>
      <c r="G72" s="58">
        <v>9</v>
      </c>
      <c r="H72" s="58">
        <v>2</v>
      </c>
      <c r="I72" s="58">
        <v>2</v>
      </c>
      <c r="J72" s="58"/>
      <c r="K72" s="58">
        <v>1</v>
      </c>
      <c r="L72" s="58"/>
      <c r="M72" s="58"/>
      <c r="N72" s="58">
        <v>2</v>
      </c>
      <c r="O72" s="58">
        <f t="shared" si="18"/>
        <v>6</v>
      </c>
      <c r="P72" s="12"/>
      <c r="Q72" s="59">
        <v>24</v>
      </c>
      <c r="R72" s="57" t="s">
        <v>132</v>
      </c>
      <c r="S72" s="57" t="s">
        <v>128</v>
      </c>
      <c r="T72" s="58">
        <v>3</v>
      </c>
      <c r="U72" s="58"/>
      <c r="V72" s="58"/>
      <c r="W72" s="58">
        <v>5</v>
      </c>
      <c r="X72" s="58">
        <v>5</v>
      </c>
      <c r="Y72" s="58">
        <v>2</v>
      </c>
      <c r="Z72" s="58">
        <v>1</v>
      </c>
      <c r="AA72" s="58"/>
      <c r="AB72" s="58"/>
      <c r="AC72" s="58"/>
      <c r="AD72" s="58">
        <v>1</v>
      </c>
      <c r="AE72" s="58">
        <f t="shared" si="19"/>
        <v>6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6">
        <v>10</v>
      </c>
      <c r="B73" s="57" t="s">
        <v>97</v>
      </c>
      <c r="C73" s="57" t="s">
        <v>206</v>
      </c>
      <c r="D73" s="58">
        <v>3</v>
      </c>
      <c r="E73" s="58"/>
      <c r="F73" s="58"/>
      <c r="G73" s="58">
        <v>2</v>
      </c>
      <c r="H73" s="58"/>
      <c r="I73" s="58"/>
      <c r="J73" s="58"/>
      <c r="K73" s="58"/>
      <c r="L73" s="58"/>
      <c r="M73" s="58"/>
      <c r="N73" s="58"/>
      <c r="O73" s="58">
        <f t="shared" si="18"/>
        <v>6</v>
      </c>
      <c r="P73" s="12"/>
      <c r="Q73" s="56">
        <v>31</v>
      </c>
      <c r="R73" s="57" t="s">
        <v>129</v>
      </c>
      <c r="S73" s="57" t="s">
        <v>128</v>
      </c>
      <c r="T73" s="58">
        <v>1</v>
      </c>
      <c r="U73" s="58">
        <v>1</v>
      </c>
      <c r="V73" s="58">
        <v>1</v>
      </c>
      <c r="W73" s="58">
        <v>3</v>
      </c>
      <c r="X73" s="58">
        <v>1</v>
      </c>
      <c r="Y73" s="58">
        <v>1</v>
      </c>
      <c r="Z73" s="58"/>
      <c r="AA73" s="58">
        <v>3</v>
      </c>
      <c r="AB73" s="58"/>
      <c r="AC73" s="58"/>
      <c r="AD73" s="58"/>
      <c r="AE73" s="58">
        <f t="shared" si="19"/>
        <v>6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9">
        <v>21</v>
      </c>
      <c r="B74" s="57" t="s">
        <v>58</v>
      </c>
      <c r="C74" s="57" t="s">
        <v>57</v>
      </c>
      <c r="D74" s="58">
        <v>2</v>
      </c>
      <c r="E74" s="58"/>
      <c r="F74" s="58">
        <v>1</v>
      </c>
      <c r="G74" s="58">
        <v>7</v>
      </c>
      <c r="H74" s="58">
        <v>1</v>
      </c>
      <c r="I74" s="58"/>
      <c r="J74" s="58"/>
      <c r="K74" s="58">
        <v>2</v>
      </c>
      <c r="L74" s="58"/>
      <c r="M74" s="58"/>
      <c r="N74" s="58"/>
      <c r="O74" s="58">
        <f t="shared" si="18"/>
        <v>5</v>
      </c>
      <c r="P74" s="12"/>
      <c r="Q74" s="56">
        <v>34</v>
      </c>
      <c r="R74" s="57" t="s">
        <v>131</v>
      </c>
      <c r="S74" s="57" t="s">
        <v>130</v>
      </c>
      <c r="T74" s="58">
        <v>1</v>
      </c>
      <c r="U74" s="58"/>
      <c r="V74" s="58">
        <v>1</v>
      </c>
      <c r="W74" s="58">
        <v>4</v>
      </c>
      <c r="X74" s="58"/>
      <c r="Y74" s="58">
        <v>1</v>
      </c>
      <c r="Z74" s="58"/>
      <c r="AA74" s="58">
        <v>1</v>
      </c>
      <c r="AB74" s="58"/>
      <c r="AC74" s="58"/>
      <c r="AD74" s="58"/>
      <c r="AE74" s="58">
        <f t="shared" si="19"/>
        <v>3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8"/>
        <v/>
      </c>
      <c r="P75" s="12"/>
      <c r="Q75" s="56">
        <v>35</v>
      </c>
      <c r="R75" s="57" t="s">
        <v>69</v>
      </c>
      <c r="S75" s="57" t="s">
        <v>141</v>
      </c>
      <c r="T75" s="58"/>
      <c r="U75" s="58">
        <v>1</v>
      </c>
      <c r="V75" s="58">
        <v>1</v>
      </c>
      <c r="W75" s="58">
        <v>1</v>
      </c>
      <c r="X75" s="58"/>
      <c r="Y75" s="58"/>
      <c r="Z75" s="58"/>
      <c r="AA75" s="58">
        <v>1</v>
      </c>
      <c r="AB75" s="58"/>
      <c r="AC75" s="58"/>
      <c r="AD75" s="58"/>
      <c r="AE75" s="58">
        <f t="shared" si="19"/>
        <v>4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6">
        <v>42</v>
      </c>
      <c r="B76" s="57" t="s">
        <v>65</v>
      </c>
      <c r="C76" s="57" t="s">
        <v>64</v>
      </c>
      <c r="D76" s="58">
        <v>3</v>
      </c>
      <c r="E76" s="58"/>
      <c r="F76" s="58"/>
      <c r="G76" s="58">
        <v>8</v>
      </c>
      <c r="H76" s="58">
        <v>1</v>
      </c>
      <c r="I76" s="58"/>
      <c r="J76" s="58"/>
      <c r="K76" s="58">
        <v>2</v>
      </c>
      <c r="L76" s="58"/>
      <c r="M76" s="58"/>
      <c r="N76" s="58"/>
      <c r="O76" s="58">
        <f t="shared" si="18"/>
        <v>6</v>
      </c>
      <c r="P76" s="12"/>
      <c r="Q76" s="56">
        <v>52</v>
      </c>
      <c r="R76" s="57" t="s">
        <v>138</v>
      </c>
      <c r="S76" s="57" t="s">
        <v>137</v>
      </c>
      <c r="T76" s="58"/>
      <c r="U76" s="58"/>
      <c r="V76" s="58"/>
      <c r="W76" s="58">
        <v>1</v>
      </c>
      <c r="X76" s="58">
        <v>1</v>
      </c>
      <c r="Y76" s="58">
        <v>1</v>
      </c>
      <c r="Z76" s="58"/>
      <c r="AA76" s="58"/>
      <c r="AB76" s="58"/>
      <c r="AC76" s="58"/>
      <c r="AD76" s="58"/>
      <c r="AE76" s="58">
        <f t="shared" si="19"/>
        <v>0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18"/>
        <v/>
      </c>
      <c r="P77" s="12"/>
      <c r="Q77" s="56">
        <v>55</v>
      </c>
      <c r="R77" s="57" t="s">
        <v>136</v>
      </c>
      <c r="S77" s="57" t="s">
        <v>135</v>
      </c>
      <c r="T77" s="58">
        <v>2</v>
      </c>
      <c r="U77" s="58"/>
      <c r="V77" s="58"/>
      <c r="W77" s="58"/>
      <c r="X77" s="58">
        <v>1</v>
      </c>
      <c r="Y77" s="58">
        <v>1</v>
      </c>
      <c r="Z77" s="58"/>
      <c r="AA77" s="58">
        <v>1</v>
      </c>
      <c r="AB77" s="58"/>
      <c r="AC77" s="58"/>
      <c r="AD77" s="58"/>
      <c r="AE77" s="58">
        <f t="shared" si="19"/>
        <v>4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8"/>
        <v/>
      </c>
      <c r="P78" s="12"/>
      <c r="Q78" s="56">
        <v>54</v>
      </c>
      <c r="R78" s="57" t="s">
        <v>372</v>
      </c>
      <c r="S78" s="57" t="s">
        <v>373</v>
      </c>
      <c r="T78" s="58">
        <v>1</v>
      </c>
      <c r="U78" s="58">
        <v>1</v>
      </c>
      <c r="V78" s="58"/>
      <c r="W78" s="58"/>
      <c r="X78" s="58"/>
      <c r="Y78" s="58"/>
      <c r="Z78" s="58"/>
      <c r="AA78" s="58">
        <v>4</v>
      </c>
      <c r="AB78" s="58">
        <v>1</v>
      </c>
      <c r="AC78" s="58"/>
      <c r="AD78" s="58"/>
      <c r="AE78" s="58">
        <f t="shared" si="19"/>
        <v>5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22" t="s">
        <v>35</v>
      </c>
      <c r="B79" s="123"/>
      <c r="C79" s="124"/>
      <c r="D79" s="58">
        <f t="shared" ref="D79:O79" si="20">SUM(D69:D78)</f>
        <v>17</v>
      </c>
      <c r="E79" s="58">
        <f t="shared" si="20"/>
        <v>2</v>
      </c>
      <c r="F79" s="58">
        <f t="shared" si="20"/>
        <v>9</v>
      </c>
      <c r="G79" s="58">
        <f t="shared" si="20"/>
        <v>36</v>
      </c>
      <c r="H79" s="58">
        <f t="shared" si="20"/>
        <v>9</v>
      </c>
      <c r="I79" s="58">
        <f t="shared" si="20"/>
        <v>3</v>
      </c>
      <c r="J79" s="58">
        <f t="shared" si="20"/>
        <v>2</v>
      </c>
      <c r="K79" s="58">
        <f t="shared" si="20"/>
        <v>8</v>
      </c>
      <c r="L79" s="58">
        <f t="shared" si="20"/>
        <v>0</v>
      </c>
      <c r="M79" s="58">
        <f t="shared" si="20"/>
        <v>0</v>
      </c>
      <c r="N79" s="58">
        <f t="shared" si="20"/>
        <v>4</v>
      </c>
      <c r="O79" s="58">
        <f t="shared" si="20"/>
        <v>49</v>
      </c>
      <c r="P79" s="15" t="s">
        <v>36</v>
      </c>
      <c r="Q79" s="122" t="s">
        <v>35</v>
      </c>
      <c r="R79" s="123"/>
      <c r="S79" s="124"/>
      <c r="T79" s="58">
        <f t="shared" ref="T79:AE79" si="21">SUM(T69:T78)</f>
        <v>13</v>
      </c>
      <c r="U79" s="58">
        <f t="shared" si="21"/>
        <v>3</v>
      </c>
      <c r="V79" s="58">
        <f t="shared" si="21"/>
        <v>7</v>
      </c>
      <c r="W79" s="58">
        <f t="shared" si="21"/>
        <v>20</v>
      </c>
      <c r="X79" s="58">
        <f t="shared" si="21"/>
        <v>9</v>
      </c>
      <c r="Y79" s="58">
        <f t="shared" si="21"/>
        <v>7</v>
      </c>
      <c r="Z79" s="58">
        <f t="shared" si="21"/>
        <v>1</v>
      </c>
      <c r="AA79" s="58">
        <f t="shared" si="21"/>
        <v>15</v>
      </c>
      <c r="AB79" s="58">
        <f t="shared" si="21"/>
        <v>1</v>
      </c>
      <c r="AC79" s="58">
        <f t="shared" si="21"/>
        <v>0</v>
      </c>
      <c r="AD79" s="58">
        <f t="shared" si="21"/>
        <v>1</v>
      </c>
      <c r="AE79" s="58">
        <f t="shared" si="21"/>
        <v>42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Hawks:    |||   Stallies: 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17" t="s">
        <v>37</v>
      </c>
      <c r="B80" s="118"/>
      <c r="C80" s="119" t="s">
        <v>268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17" t="s">
        <v>39</v>
      </c>
      <c r="B81" s="118"/>
      <c r="C81" s="119" t="s">
        <v>482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66" t="s">
        <v>3</v>
      </c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8"/>
      <c r="P83" s="6" t="s">
        <v>82</v>
      </c>
      <c r="Q83" s="145" t="s">
        <v>174</v>
      </c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7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6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 t="str">
        <f t="shared" ref="O85:O94" si="22">IF(C85="","",(D85*2)+(E85*3)+F85*1)</f>
        <v/>
      </c>
      <c r="P85" s="12"/>
      <c r="Q85" s="59">
        <v>7</v>
      </c>
      <c r="R85" s="57" t="s">
        <v>100</v>
      </c>
      <c r="S85" s="57" t="s">
        <v>203</v>
      </c>
      <c r="T85" s="58">
        <v>1</v>
      </c>
      <c r="U85" s="58">
        <v>1</v>
      </c>
      <c r="V85" s="58"/>
      <c r="W85" s="58">
        <v>7</v>
      </c>
      <c r="X85" s="58"/>
      <c r="Y85" s="58">
        <v>2</v>
      </c>
      <c r="Z85" s="58"/>
      <c r="AA85" s="58"/>
      <c r="AB85" s="58"/>
      <c r="AC85" s="58"/>
      <c r="AD85" s="58"/>
      <c r="AE85" s="58">
        <f t="shared" ref="AE85:AE94" si="23">IF(S85="","",(T85*2)+(U85*3)+V85*1)</f>
        <v>5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11</v>
      </c>
      <c r="B86" s="57" t="s">
        <v>466</v>
      </c>
      <c r="C86" s="57" t="s">
        <v>153</v>
      </c>
      <c r="D86" s="58">
        <v>3</v>
      </c>
      <c r="E86" s="58"/>
      <c r="F86" s="58"/>
      <c r="G86" s="58">
        <v>2</v>
      </c>
      <c r="H86" s="58">
        <v>3</v>
      </c>
      <c r="I86" s="58">
        <v>1</v>
      </c>
      <c r="J86" s="58"/>
      <c r="K86" s="58">
        <v>1</v>
      </c>
      <c r="L86" s="58"/>
      <c r="M86" s="58"/>
      <c r="N86" s="58"/>
      <c r="O86" s="58">
        <f t="shared" si="22"/>
        <v>6</v>
      </c>
      <c r="P86" s="12"/>
      <c r="Q86" s="59">
        <v>8</v>
      </c>
      <c r="R86" s="57" t="s">
        <v>194</v>
      </c>
      <c r="S86" s="57" t="s">
        <v>29</v>
      </c>
      <c r="T86" s="58">
        <v>6</v>
      </c>
      <c r="U86" s="58">
        <v>2</v>
      </c>
      <c r="V86" s="58">
        <v>2</v>
      </c>
      <c r="W86" s="58">
        <v>10</v>
      </c>
      <c r="X86" s="58"/>
      <c r="Y86" s="58">
        <v>2</v>
      </c>
      <c r="Z86" s="58">
        <v>1</v>
      </c>
      <c r="AA86" s="58">
        <v>1</v>
      </c>
      <c r="AB86" s="58"/>
      <c r="AC86" s="58"/>
      <c r="AD86" s="58">
        <v>1</v>
      </c>
      <c r="AE86" s="58">
        <f t="shared" si="23"/>
        <v>20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12</v>
      </c>
      <c r="B87" s="57" t="s">
        <v>26</v>
      </c>
      <c r="C87" s="57" t="s">
        <v>25</v>
      </c>
      <c r="D87" s="58">
        <v>3</v>
      </c>
      <c r="E87" s="58">
        <v>3</v>
      </c>
      <c r="F87" s="58">
        <v>1</v>
      </c>
      <c r="G87" s="58">
        <v>8</v>
      </c>
      <c r="H87" s="58">
        <v>3</v>
      </c>
      <c r="I87" s="58">
        <v>3</v>
      </c>
      <c r="J87" s="58">
        <v>1</v>
      </c>
      <c r="K87" s="58"/>
      <c r="L87" s="58"/>
      <c r="M87" s="58"/>
      <c r="N87" s="58"/>
      <c r="O87" s="58">
        <f t="shared" si="22"/>
        <v>16</v>
      </c>
      <c r="P87" s="12"/>
      <c r="Q87" s="59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3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 t="str">
        <f t="shared" si="22"/>
        <v/>
      </c>
      <c r="P88" s="12"/>
      <c r="Q88" s="59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3"/>
        <v/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9">
        <v>8</v>
      </c>
      <c r="B89" s="57" t="s">
        <v>110</v>
      </c>
      <c r="C89" s="57" t="s">
        <v>27</v>
      </c>
      <c r="D89" s="58"/>
      <c r="E89" s="58"/>
      <c r="F89" s="58"/>
      <c r="G89" s="58">
        <v>6</v>
      </c>
      <c r="H89" s="58">
        <v>1</v>
      </c>
      <c r="I89" s="58">
        <v>1</v>
      </c>
      <c r="J89" s="58"/>
      <c r="K89" s="58">
        <v>4</v>
      </c>
      <c r="L89" s="58"/>
      <c r="M89" s="58"/>
      <c r="N89" s="58"/>
      <c r="O89" s="58">
        <f t="shared" si="22"/>
        <v>0</v>
      </c>
      <c r="P89" s="12"/>
      <c r="Q89" s="56">
        <v>11</v>
      </c>
      <c r="R89" s="57" t="s">
        <v>205</v>
      </c>
      <c r="S89" s="57" t="s">
        <v>204</v>
      </c>
      <c r="T89" s="58">
        <v>4</v>
      </c>
      <c r="U89" s="58">
        <v>1</v>
      </c>
      <c r="V89" s="58">
        <v>1</v>
      </c>
      <c r="W89" s="58">
        <v>3</v>
      </c>
      <c r="X89" s="58">
        <v>1</v>
      </c>
      <c r="Y89" s="58">
        <v>1</v>
      </c>
      <c r="Z89" s="58"/>
      <c r="AA89" s="58"/>
      <c r="AB89" s="58"/>
      <c r="AC89" s="58"/>
      <c r="AD89" s="58"/>
      <c r="AE89" s="58">
        <f t="shared" si="23"/>
        <v>12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>
        <v>33</v>
      </c>
      <c r="B90" s="57" t="s">
        <v>168</v>
      </c>
      <c r="C90" s="57" t="s">
        <v>167</v>
      </c>
      <c r="D90" s="58">
        <v>6</v>
      </c>
      <c r="E90" s="58"/>
      <c r="F90" s="58">
        <v>3</v>
      </c>
      <c r="G90" s="58">
        <v>12</v>
      </c>
      <c r="H90" s="58">
        <v>1</v>
      </c>
      <c r="I90" s="58">
        <v>1</v>
      </c>
      <c r="J90" s="58">
        <v>2</v>
      </c>
      <c r="K90" s="58">
        <v>3</v>
      </c>
      <c r="L90" s="58"/>
      <c r="M90" s="58"/>
      <c r="N90" s="58">
        <v>4</v>
      </c>
      <c r="O90" s="58">
        <f t="shared" si="22"/>
        <v>15</v>
      </c>
      <c r="P90" s="12"/>
      <c r="Q90" s="59">
        <v>12</v>
      </c>
      <c r="R90" s="57" t="s">
        <v>102</v>
      </c>
      <c r="S90" s="57" t="s">
        <v>198</v>
      </c>
      <c r="T90" s="58">
        <v>2</v>
      </c>
      <c r="U90" s="58"/>
      <c r="V90" s="58">
        <v>2</v>
      </c>
      <c r="W90" s="58">
        <v>7</v>
      </c>
      <c r="X90" s="58">
        <v>2</v>
      </c>
      <c r="Y90" s="58"/>
      <c r="Z90" s="58"/>
      <c r="AA90" s="58">
        <v>3</v>
      </c>
      <c r="AB90" s="58"/>
      <c r="AC90" s="58"/>
      <c r="AD90" s="58"/>
      <c r="AE90" s="58">
        <f t="shared" si="23"/>
        <v>6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2"/>
        <v/>
      </c>
      <c r="P91" s="12"/>
      <c r="Q91" s="59">
        <v>15</v>
      </c>
      <c r="R91" s="57" t="s">
        <v>181</v>
      </c>
      <c r="S91" s="57" t="s">
        <v>197</v>
      </c>
      <c r="T91" s="58"/>
      <c r="U91" s="58"/>
      <c r="V91" s="58"/>
      <c r="W91" s="58">
        <v>2</v>
      </c>
      <c r="X91" s="58">
        <v>3</v>
      </c>
      <c r="Y91" s="58"/>
      <c r="Z91" s="58"/>
      <c r="AA91" s="58"/>
      <c r="AB91" s="58"/>
      <c r="AC91" s="58"/>
      <c r="AD91" s="58"/>
      <c r="AE91" s="58">
        <f t="shared" si="23"/>
        <v>0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14" t="s">
        <v>489</v>
      </c>
      <c r="B92" s="57" t="s">
        <v>490</v>
      </c>
      <c r="C92" s="57" t="s">
        <v>491</v>
      </c>
      <c r="D92" s="58">
        <v>1</v>
      </c>
      <c r="E92" s="58"/>
      <c r="F92" s="58"/>
      <c r="G92" s="58">
        <v>2</v>
      </c>
      <c r="H92" s="58">
        <v>1</v>
      </c>
      <c r="I92" s="58"/>
      <c r="J92" s="58"/>
      <c r="K92" s="58">
        <v>1</v>
      </c>
      <c r="L92" s="58"/>
      <c r="M92" s="58"/>
      <c r="N92" s="58"/>
      <c r="O92" s="58">
        <f t="shared" si="22"/>
        <v>2</v>
      </c>
      <c r="P92" s="12"/>
      <c r="Q92" s="56">
        <v>23</v>
      </c>
      <c r="R92" s="57" t="s">
        <v>202</v>
      </c>
      <c r="S92" s="57" t="s">
        <v>201</v>
      </c>
      <c r="T92" s="58">
        <v>3</v>
      </c>
      <c r="U92" s="58"/>
      <c r="V92" s="58"/>
      <c r="W92" s="58">
        <v>8</v>
      </c>
      <c r="X92" s="58">
        <v>1</v>
      </c>
      <c r="Y92" s="58">
        <v>3</v>
      </c>
      <c r="Z92" s="58"/>
      <c r="AA92" s="58">
        <v>1</v>
      </c>
      <c r="AB92" s="58"/>
      <c r="AC92" s="58"/>
      <c r="AD92" s="58"/>
      <c r="AE92" s="58">
        <f t="shared" si="23"/>
        <v>6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9">
        <v>66</v>
      </c>
      <c r="B93" s="57" t="s">
        <v>58</v>
      </c>
      <c r="C93" s="57" t="s">
        <v>443</v>
      </c>
      <c r="D93" s="58">
        <v>2</v>
      </c>
      <c r="E93" s="58"/>
      <c r="F93" s="58"/>
      <c r="G93" s="58">
        <v>5</v>
      </c>
      <c r="H93" s="58"/>
      <c r="I93" s="58">
        <v>1</v>
      </c>
      <c r="J93" s="58"/>
      <c r="K93" s="58">
        <v>3</v>
      </c>
      <c r="L93" s="58"/>
      <c r="M93" s="58"/>
      <c r="N93" s="58"/>
      <c r="O93" s="58">
        <f t="shared" si="22"/>
        <v>4</v>
      </c>
      <c r="P93" s="12"/>
      <c r="Q93" s="59">
        <v>35</v>
      </c>
      <c r="R93" s="57" t="s">
        <v>200</v>
      </c>
      <c r="S93" s="57" t="s">
        <v>199</v>
      </c>
      <c r="T93" s="58"/>
      <c r="U93" s="58"/>
      <c r="V93" s="58">
        <v>1</v>
      </c>
      <c r="W93" s="58">
        <v>3</v>
      </c>
      <c r="X93" s="58"/>
      <c r="Y93" s="58"/>
      <c r="Z93" s="58"/>
      <c r="AA93" s="58">
        <v>1</v>
      </c>
      <c r="AB93" s="58"/>
      <c r="AC93" s="58"/>
      <c r="AD93" s="58"/>
      <c r="AE93" s="58">
        <f t="shared" si="23"/>
        <v>1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2"/>
        <v/>
      </c>
      <c r="P94" s="12"/>
      <c r="Q94" s="56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si="23"/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22" t="s">
        <v>35</v>
      </c>
      <c r="B95" s="123"/>
      <c r="C95" s="124"/>
      <c r="D95" s="58">
        <f t="shared" ref="D95:O95" si="24">SUM(D85:D94)</f>
        <v>15</v>
      </c>
      <c r="E95" s="58">
        <f t="shared" si="24"/>
        <v>3</v>
      </c>
      <c r="F95" s="58">
        <f t="shared" si="24"/>
        <v>4</v>
      </c>
      <c r="G95" s="58">
        <f t="shared" si="24"/>
        <v>35</v>
      </c>
      <c r="H95" s="58">
        <f t="shared" si="24"/>
        <v>9</v>
      </c>
      <c r="I95" s="58">
        <f t="shared" si="24"/>
        <v>7</v>
      </c>
      <c r="J95" s="58">
        <f t="shared" si="24"/>
        <v>3</v>
      </c>
      <c r="K95" s="58">
        <f t="shared" si="24"/>
        <v>12</v>
      </c>
      <c r="L95" s="58">
        <f t="shared" si="24"/>
        <v>0</v>
      </c>
      <c r="M95" s="58">
        <f t="shared" si="24"/>
        <v>0</v>
      </c>
      <c r="N95" s="58">
        <f t="shared" si="24"/>
        <v>4</v>
      </c>
      <c r="O95" s="58">
        <f t="shared" si="24"/>
        <v>43</v>
      </c>
      <c r="P95" s="15" t="s">
        <v>36</v>
      </c>
      <c r="Q95" s="122" t="s">
        <v>35</v>
      </c>
      <c r="R95" s="123"/>
      <c r="S95" s="124"/>
      <c r="T95" s="58">
        <f t="shared" ref="T95:AE95" si="25">SUM(T85:T94)</f>
        <v>16</v>
      </c>
      <c r="U95" s="58">
        <f t="shared" si="25"/>
        <v>4</v>
      </c>
      <c r="V95" s="58">
        <f t="shared" si="25"/>
        <v>6</v>
      </c>
      <c r="W95" s="58">
        <f t="shared" si="25"/>
        <v>40</v>
      </c>
      <c r="X95" s="58">
        <f t="shared" si="25"/>
        <v>7</v>
      </c>
      <c r="Y95" s="58">
        <f t="shared" si="25"/>
        <v>8</v>
      </c>
      <c r="Z95" s="58">
        <f t="shared" si="25"/>
        <v>1</v>
      </c>
      <c r="AA95" s="58">
        <f t="shared" si="25"/>
        <v>6</v>
      </c>
      <c r="AB95" s="58">
        <f t="shared" si="25"/>
        <v>0</v>
      </c>
      <c r="AC95" s="58">
        <f t="shared" si="25"/>
        <v>0</v>
      </c>
      <c r="AD95" s="58">
        <f t="shared" si="25"/>
        <v>1</v>
      </c>
      <c r="AE95" s="58">
        <f t="shared" si="25"/>
        <v>50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Spartans:    |||   Strays: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17" t="s">
        <v>37</v>
      </c>
      <c r="B96" s="118"/>
      <c r="C96" s="119" t="s">
        <v>267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17" t="s">
        <v>39</v>
      </c>
      <c r="B97" s="118"/>
      <c r="C97" s="119" t="s">
        <v>488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87" t="s">
        <v>261</v>
      </c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9"/>
      <c r="P99" s="6" t="s">
        <v>114</v>
      </c>
      <c r="Q99" s="190" t="s">
        <v>189</v>
      </c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2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9">
        <v>4</v>
      </c>
      <c r="B101" s="57" t="s">
        <v>274</v>
      </c>
      <c r="C101" s="57" t="s">
        <v>275</v>
      </c>
      <c r="D101" s="58">
        <v>3</v>
      </c>
      <c r="E101" s="58"/>
      <c r="F101" s="58">
        <v>2</v>
      </c>
      <c r="G101" s="58">
        <v>3</v>
      </c>
      <c r="H101" s="58"/>
      <c r="I101" s="58">
        <v>1</v>
      </c>
      <c r="J101" s="58"/>
      <c r="K101" s="58">
        <v>1</v>
      </c>
      <c r="L101" s="58"/>
      <c r="M101" s="58"/>
      <c r="N101" s="58"/>
      <c r="O101" s="58">
        <f t="shared" ref="O101:O108" si="26">IF(B101="","",(D101*2)+(E101*3)+F101*1)</f>
        <v>8</v>
      </c>
      <c r="P101" s="12"/>
      <c r="Q101" s="59">
        <v>3</v>
      </c>
      <c r="R101" s="57" t="s">
        <v>330</v>
      </c>
      <c r="S101" s="57" t="s">
        <v>468</v>
      </c>
      <c r="T101" s="58">
        <v>2</v>
      </c>
      <c r="U101" s="58">
        <v>2</v>
      </c>
      <c r="V101" s="58">
        <v>2</v>
      </c>
      <c r="W101" s="58">
        <v>3</v>
      </c>
      <c r="X101" s="58"/>
      <c r="Y101" s="58"/>
      <c r="Z101" s="58">
        <v>1</v>
      </c>
      <c r="AA101" s="58">
        <v>1</v>
      </c>
      <c r="AB101" s="58"/>
      <c r="AC101" s="58"/>
      <c r="AD101" s="58"/>
      <c r="AE101" s="58">
        <f t="shared" ref="AE101:AE110" si="27">IF(S101="","",(T101*2)+(U101*3)+V101*1)</f>
        <v>12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9">
        <v>5</v>
      </c>
      <c r="B102" s="57" t="s">
        <v>262</v>
      </c>
      <c r="C102" s="57" t="s">
        <v>71</v>
      </c>
      <c r="D102" s="58">
        <v>1</v>
      </c>
      <c r="E102" s="58">
        <v>2</v>
      </c>
      <c r="F102" s="58">
        <v>1</v>
      </c>
      <c r="G102" s="58">
        <v>3</v>
      </c>
      <c r="H102" s="58">
        <v>2</v>
      </c>
      <c r="I102" s="58">
        <v>1</v>
      </c>
      <c r="J102" s="58"/>
      <c r="K102" s="58">
        <v>2</v>
      </c>
      <c r="L102" s="58"/>
      <c r="M102" s="58"/>
      <c r="N102" s="58"/>
      <c r="O102" s="58">
        <f t="shared" si="26"/>
        <v>9</v>
      </c>
      <c r="P102" s="12"/>
      <c r="Q102" s="59">
        <v>7</v>
      </c>
      <c r="R102" s="57" t="s">
        <v>219</v>
      </c>
      <c r="S102" s="57" t="s">
        <v>218</v>
      </c>
      <c r="T102" s="58">
        <v>3</v>
      </c>
      <c r="U102" s="58"/>
      <c r="V102" s="58">
        <v>3</v>
      </c>
      <c r="W102" s="58">
        <v>8</v>
      </c>
      <c r="X102" s="58">
        <v>1</v>
      </c>
      <c r="Y102" s="58">
        <v>2</v>
      </c>
      <c r="Z102" s="58"/>
      <c r="AA102" s="58">
        <v>3</v>
      </c>
      <c r="AB102" s="58"/>
      <c r="AC102" s="58"/>
      <c r="AD102" s="58"/>
      <c r="AE102" s="58">
        <f t="shared" si="27"/>
        <v>9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9">
        <v>12</v>
      </c>
      <c r="B103" s="57" t="s">
        <v>492</v>
      </c>
      <c r="C103" s="57" t="s">
        <v>151</v>
      </c>
      <c r="D103" s="58">
        <v>9</v>
      </c>
      <c r="E103" s="58"/>
      <c r="F103" s="58">
        <v>4</v>
      </c>
      <c r="G103" s="58">
        <v>12</v>
      </c>
      <c r="H103" s="58"/>
      <c r="I103" s="58">
        <v>1</v>
      </c>
      <c r="J103" s="58">
        <v>5</v>
      </c>
      <c r="K103" s="58">
        <v>1</v>
      </c>
      <c r="L103" s="58"/>
      <c r="M103" s="58"/>
      <c r="N103" s="58">
        <v>5</v>
      </c>
      <c r="O103" s="58">
        <f t="shared" si="26"/>
        <v>22</v>
      </c>
      <c r="P103" s="12"/>
      <c r="Q103" s="59">
        <v>8</v>
      </c>
      <c r="R103" s="57" t="s">
        <v>132</v>
      </c>
      <c r="S103" s="57" t="s">
        <v>213</v>
      </c>
      <c r="T103" s="58"/>
      <c r="U103" s="58">
        <v>1</v>
      </c>
      <c r="V103" s="58"/>
      <c r="W103" s="58">
        <v>1</v>
      </c>
      <c r="X103" s="58">
        <v>1</v>
      </c>
      <c r="Y103" s="58"/>
      <c r="Z103" s="58"/>
      <c r="AA103" s="58">
        <v>3</v>
      </c>
      <c r="AB103" s="58"/>
      <c r="AC103" s="58"/>
      <c r="AD103" s="58"/>
      <c r="AE103" s="58">
        <f t="shared" si="27"/>
        <v>3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9">
        <v>15</v>
      </c>
      <c r="B104" s="57" t="s">
        <v>24</v>
      </c>
      <c r="C104" s="57" t="s">
        <v>269</v>
      </c>
      <c r="D104" s="58"/>
      <c r="E104" s="58">
        <v>2</v>
      </c>
      <c r="F104" s="58">
        <v>1</v>
      </c>
      <c r="G104" s="58">
        <v>5</v>
      </c>
      <c r="H104" s="58">
        <v>2</v>
      </c>
      <c r="I104" s="58">
        <v>2</v>
      </c>
      <c r="J104" s="58">
        <v>1</v>
      </c>
      <c r="K104" s="58">
        <v>1</v>
      </c>
      <c r="L104" s="58"/>
      <c r="M104" s="58"/>
      <c r="N104" s="58"/>
      <c r="O104" s="58">
        <f t="shared" si="26"/>
        <v>7</v>
      </c>
      <c r="P104" s="12"/>
      <c r="Q104" s="59">
        <v>9</v>
      </c>
      <c r="R104" s="57" t="s">
        <v>215</v>
      </c>
      <c r="S104" s="57" t="s">
        <v>214</v>
      </c>
      <c r="T104" s="58">
        <v>2</v>
      </c>
      <c r="U104" s="58">
        <v>1</v>
      </c>
      <c r="V104" s="58"/>
      <c r="W104" s="58">
        <v>4</v>
      </c>
      <c r="X104" s="58"/>
      <c r="Y104" s="58">
        <v>2</v>
      </c>
      <c r="Z104" s="58">
        <v>1</v>
      </c>
      <c r="AA104" s="58"/>
      <c r="AB104" s="58"/>
      <c r="AC104" s="58"/>
      <c r="AD104" s="58"/>
      <c r="AE104" s="58">
        <f t="shared" si="27"/>
        <v>7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>
        <v>21</v>
      </c>
      <c r="B105" s="57" t="s">
        <v>266</v>
      </c>
      <c r="C105" s="57" t="s">
        <v>265</v>
      </c>
      <c r="D105" s="58">
        <v>1</v>
      </c>
      <c r="E105" s="58">
        <v>1</v>
      </c>
      <c r="F105" s="58"/>
      <c r="G105" s="58">
        <v>5</v>
      </c>
      <c r="H105" s="58">
        <v>1</v>
      </c>
      <c r="I105" s="58">
        <v>3</v>
      </c>
      <c r="J105" s="58">
        <v>3</v>
      </c>
      <c r="K105" s="58"/>
      <c r="L105" s="58"/>
      <c r="M105" s="58"/>
      <c r="N105" s="58"/>
      <c r="O105" s="58">
        <f t="shared" si="26"/>
        <v>5</v>
      </c>
      <c r="P105" s="12"/>
      <c r="Q105" s="59">
        <v>11</v>
      </c>
      <c r="R105" s="57" t="s">
        <v>24</v>
      </c>
      <c r="S105" s="57" t="s">
        <v>210</v>
      </c>
      <c r="T105" s="58"/>
      <c r="U105" s="58">
        <v>2</v>
      </c>
      <c r="V105" s="58"/>
      <c r="W105" s="58">
        <v>1</v>
      </c>
      <c r="X105" s="58">
        <v>1</v>
      </c>
      <c r="Y105" s="58"/>
      <c r="Z105" s="58"/>
      <c r="AA105" s="58">
        <v>1</v>
      </c>
      <c r="AB105" s="58"/>
      <c r="AC105" s="58"/>
      <c r="AD105" s="58"/>
      <c r="AE105" s="58">
        <f t="shared" si="27"/>
        <v>6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32</v>
      </c>
      <c r="B106" s="57" t="s">
        <v>264</v>
      </c>
      <c r="C106" s="57" t="s">
        <v>263</v>
      </c>
      <c r="D106" s="58">
        <v>1</v>
      </c>
      <c r="E106" s="58">
        <v>2</v>
      </c>
      <c r="F106" s="58"/>
      <c r="G106" s="58">
        <v>4</v>
      </c>
      <c r="H106" s="58">
        <v>2</v>
      </c>
      <c r="I106" s="58"/>
      <c r="J106" s="58"/>
      <c r="K106" s="58">
        <v>2</v>
      </c>
      <c r="L106" s="58"/>
      <c r="M106" s="58"/>
      <c r="N106" s="58"/>
      <c r="O106" s="58">
        <f t="shared" si="26"/>
        <v>8</v>
      </c>
      <c r="P106" s="12"/>
      <c r="Q106" s="56">
        <v>17</v>
      </c>
      <c r="R106" s="57" t="s">
        <v>441</v>
      </c>
      <c r="S106" s="57" t="s">
        <v>442</v>
      </c>
      <c r="T106" s="58"/>
      <c r="U106" s="58"/>
      <c r="V106" s="58"/>
      <c r="W106" s="58">
        <v>1</v>
      </c>
      <c r="X106" s="58">
        <v>1</v>
      </c>
      <c r="Y106" s="58">
        <v>1</v>
      </c>
      <c r="Z106" s="58"/>
      <c r="AA106" s="58">
        <v>1</v>
      </c>
      <c r="AB106" s="58"/>
      <c r="AC106" s="58"/>
      <c r="AD106" s="58"/>
      <c r="AE106" s="58">
        <f t="shared" si="27"/>
        <v>0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 t="str">
        <f t="shared" si="26"/>
        <v/>
      </c>
      <c r="P107" s="12"/>
      <c r="Q107" s="56">
        <v>21</v>
      </c>
      <c r="R107" s="57" t="s">
        <v>212</v>
      </c>
      <c r="S107" s="57" t="s">
        <v>211</v>
      </c>
      <c r="T107" s="58">
        <v>6</v>
      </c>
      <c r="U107" s="58"/>
      <c r="V107" s="58">
        <v>1</v>
      </c>
      <c r="W107" s="58">
        <v>7</v>
      </c>
      <c r="X107" s="58">
        <v>1</v>
      </c>
      <c r="Y107" s="58">
        <v>1</v>
      </c>
      <c r="Z107" s="58"/>
      <c r="AA107" s="58">
        <v>1</v>
      </c>
      <c r="AB107" s="58"/>
      <c r="AC107" s="58"/>
      <c r="AD107" s="58"/>
      <c r="AE107" s="58">
        <f t="shared" si="27"/>
        <v>13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 t="str">
        <f t="shared" si="26"/>
        <v/>
      </c>
      <c r="P108" s="12"/>
      <c r="Q108" s="59">
        <v>4</v>
      </c>
      <c r="R108" s="57" t="s">
        <v>32</v>
      </c>
      <c r="S108" s="57" t="s">
        <v>220</v>
      </c>
      <c r="T108" s="58"/>
      <c r="U108" s="58"/>
      <c r="V108" s="58"/>
      <c r="W108" s="58">
        <v>4</v>
      </c>
      <c r="X108" s="58"/>
      <c r="Y108" s="58"/>
      <c r="Z108" s="58"/>
      <c r="AA108" s="58"/>
      <c r="AB108" s="58"/>
      <c r="AC108" s="58"/>
      <c r="AD108" s="58"/>
      <c r="AE108" s="58">
        <f t="shared" si="27"/>
        <v>0</v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6">
        <v>8</v>
      </c>
      <c r="B109" s="57" t="s">
        <v>58</v>
      </c>
      <c r="C109" s="57" t="s">
        <v>413</v>
      </c>
      <c r="D109" s="58"/>
      <c r="E109" s="58"/>
      <c r="F109" s="58"/>
      <c r="G109" s="58">
        <v>1</v>
      </c>
      <c r="H109" s="58"/>
      <c r="I109" s="58"/>
      <c r="J109" s="58"/>
      <c r="K109" s="58">
        <v>2</v>
      </c>
      <c r="L109" s="58"/>
      <c r="M109" s="58"/>
      <c r="N109" s="58"/>
      <c r="O109" s="58">
        <f t="shared" ref="O109:O110" si="28">IF(C109="","",(D109*2)+(E109*3)+F109*1)</f>
        <v>0</v>
      </c>
      <c r="P109" s="12"/>
      <c r="Q109" s="59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7"/>
        <v/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8"/>
        <v/>
      </c>
      <c r="P110" s="12"/>
      <c r="Q110" s="59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7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22" t="s">
        <v>35</v>
      </c>
      <c r="B111" s="123"/>
      <c r="C111" s="124"/>
      <c r="D111" s="58">
        <f t="shared" ref="D111:O111" si="29">SUM(D101:D110)</f>
        <v>15</v>
      </c>
      <c r="E111" s="58">
        <f t="shared" si="29"/>
        <v>7</v>
      </c>
      <c r="F111" s="58">
        <f t="shared" si="29"/>
        <v>8</v>
      </c>
      <c r="G111" s="58">
        <f t="shared" si="29"/>
        <v>33</v>
      </c>
      <c r="H111" s="58">
        <f t="shared" si="29"/>
        <v>7</v>
      </c>
      <c r="I111" s="58">
        <f t="shared" si="29"/>
        <v>8</v>
      </c>
      <c r="J111" s="58">
        <f t="shared" si="29"/>
        <v>9</v>
      </c>
      <c r="K111" s="58">
        <f t="shared" si="29"/>
        <v>9</v>
      </c>
      <c r="L111" s="58">
        <f t="shared" si="29"/>
        <v>0</v>
      </c>
      <c r="M111" s="58">
        <f t="shared" si="29"/>
        <v>0</v>
      </c>
      <c r="N111" s="58">
        <f t="shared" si="29"/>
        <v>5</v>
      </c>
      <c r="O111" s="81">
        <f t="shared" si="29"/>
        <v>59</v>
      </c>
      <c r="P111" s="15" t="s">
        <v>36</v>
      </c>
      <c r="Q111" s="122" t="s">
        <v>35</v>
      </c>
      <c r="R111" s="123"/>
      <c r="S111" s="124"/>
      <c r="T111" s="58">
        <f t="shared" ref="T111:AE111" si="30">SUM(T101:T110)</f>
        <v>13</v>
      </c>
      <c r="U111" s="58">
        <f t="shared" si="30"/>
        <v>6</v>
      </c>
      <c r="V111" s="58">
        <f t="shared" si="30"/>
        <v>6</v>
      </c>
      <c r="W111" s="58">
        <f t="shared" si="30"/>
        <v>29</v>
      </c>
      <c r="X111" s="58">
        <f t="shared" si="30"/>
        <v>5</v>
      </c>
      <c r="Y111" s="58">
        <f t="shared" si="30"/>
        <v>6</v>
      </c>
      <c r="Z111" s="58">
        <f t="shared" si="30"/>
        <v>2</v>
      </c>
      <c r="AA111" s="58">
        <f t="shared" si="30"/>
        <v>10</v>
      </c>
      <c r="AB111" s="58">
        <f t="shared" si="30"/>
        <v>0</v>
      </c>
      <c r="AC111" s="58">
        <f t="shared" si="30"/>
        <v>0</v>
      </c>
      <c r="AD111" s="58">
        <f t="shared" si="30"/>
        <v>0</v>
      </c>
      <c r="AE111" s="58">
        <f t="shared" si="30"/>
        <v>50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17" t="s">
        <v>37</v>
      </c>
      <c r="B112" s="118"/>
      <c r="C112" s="119" t="s">
        <v>222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Phantoms:    |||   All4Show: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17" t="s">
        <v>39</v>
      </c>
      <c r="B113" s="118"/>
      <c r="C113" s="119" t="s">
        <v>484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54" t="s">
        <v>41</v>
      </c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6"/>
      <c r="P115" s="6" t="s">
        <v>114</v>
      </c>
      <c r="Q115" s="193" t="s">
        <v>268</v>
      </c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5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1</v>
      </c>
      <c r="B117" s="57" t="s">
        <v>176</v>
      </c>
      <c r="C117" s="57" t="s">
        <v>161</v>
      </c>
      <c r="D117" s="58">
        <v>1</v>
      </c>
      <c r="E117" s="58"/>
      <c r="F117" s="58"/>
      <c r="G117" s="58">
        <v>8</v>
      </c>
      <c r="H117" s="58"/>
      <c r="I117" s="58">
        <v>1</v>
      </c>
      <c r="J117" s="58">
        <v>1</v>
      </c>
      <c r="K117" s="58">
        <v>3</v>
      </c>
      <c r="L117" s="58"/>
      <c r="M117" s="58"/>
      <c r="N117" s="58"/>
      <c r="O117" s="58">
        <f t="shared" ref="O117:O126" si="31">IF(C117="","",(D117*2)+(E117*3)+F117*1)</f>
        <v>2</v>
      </c>
      <c r="P117" s="12"/>
      <c r="Q117" s="59">
        <v>6</v>
      </c>
      <c r="R117" s="57" t="s">
        <v>32</v>
      </c>
      <c r="S117" s="57" t="s">
        <v>377</v>
      </c>
      <c r="T117" s="58">
        <v>1</v>
      </c>
      <c r="U117" s="58"/>
      <c r="V117" s="58"/>
      <c r="W117" s="58">
        <v>3</v>
      </c>
      <c r="X117" s="58"/>
      <c r="Y117" s="58"/>
      <c r="Z117" s="58"/>
      <c r="AA117" s="58">
        <v>1</v>
      </c>
      <c r="AB117" s="58"/>
      <c r="AC117" s="58"/>
      <c r="AD117" s="58"/>
      <c r="AE117" s="58">
        <f t="shared" ref="AE117:AE123" si="32">IF(S117="","",(T117*2)+(U117*3)+V117*1)</f>
        <v>2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3</v>
      </c>
      <c r="B118" s="57" t="s">
        <v>50</v>
      </c>
      <c r="C118" s="57" t="s">
        <v>49</v>
      </c>
      <c r="D118" s="58">
        <v>2</v>
      </c>
      <c r="E118" s="58">
        <v>1</v>
      </c>
      <c r="F118" s="58">
        <v>1</v>
      </c>
      <c r="G118" s="58">
        <v>5</v>
      </c>
      <c r="H118" s="58">
        <v>2</v>
      </c>
      <c r="I118" s="58"/>
      <c r="J118" s="58"/>
      <c r="K118" s="58">
        <v>2</v>
      </c>
      <c r="L118" s="58"/>
      <c r="M118" s="58"/>
      <c r="N118" s="58"/>
      <c r="O118" s="58">
        <f t="shared" si="31"/>
        <v>8</v>
      </c>
      <c r="P118" s="12"/>
      <c r="Q118" s="59">
        <v>9</v>
      </c>
      <c r="R118" s="57" t="s">
        <v>24</v>
      </c>
      <c r="S118" s="57" t="s">
        <v>288</v>
      </c>
      <c r="T118" s="58">
        <v>5</v>
      </c>
      <c r="U118" s="58"/>
      <c r="V118" s="58">
        <v>2</v>
      </c>
      <c r="W118" s="58">
        <v>16</v>
      </c>
      <c r="X118" s="58">
        <v>2</v>
      </c>
      <c r="Y118" s="58">
        <v>3</v>
      </c>
      <c r="Z118" s="58"/>
      <c r="AA118" s="58"/>
      <c r="AB118" s="58"/>
      <c r="AC118" s="58"/>
      <c r="AD118" s="58">
        <v>4</v>
      </c>
      <c r="AE118" s="58">
        <f t="shared" si="32"/>
        <v>12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6">
        <v>5</v>
      </c>
      <c r="B119" s="57" t="s">
        <v>52</v>
      </c>
      <c r="C119" s="57" t="s">
        <v>51</v>
      </c>
      <c r="D119" s="58">
        <v>8</v>
      </c>
      <c r="E119" s="58"/>
      <c r="F119" s="58"/>
      <c r="G119" s="58">
        <v>1</v>
      </c>
      <c r="H119" s="58">
        <v>1</v>
      </c>
      <c r="I119" s="58">
        <v>2</v>
      </c>
      <c r="J119" s="58"/>
      <c r="K119" s="58">
        <v>3</v>
      </c>
      <c r="L119" s="58"/>
      <c r="M119" s="58"/>
      <c r="N119" s="58"/>
      <c r="O119" s="58">
        <f t="shared" si="31"/>
        <v>16</v>
      </c>
      <c r="P119" s="12"/>
      <c r="Q119" s="56">
        <v>12</v>
      </c>
      <c r="R119" s="57" t="s">
        <v>132</v>
      </c>
      <c r="S119" s="57" t="s">
        <v>287</v>
      </c>
      <c r="T119" s="58">
        <v>2</v>
      </c>
      <c r="U119" s="58">
        <v>2</v>
      </c>
      <c r="V119" s="58">
        <v>6</v>
      </c>
      <c r="W119" s="58">
        <v>2</v>
      </c>
      <c r="X119" s="58">
        <v>1</v>
      </c>
      <c r="Y119" s="58"/>
      <c r="Z119" s="58"/>
      <c r="AA119" s="58">
        <v>2</v>
      </c>
      <c r="AB119" s="58"/>
      <c r="AC119" s="58"/>
      <c r="AD119" s="58"/>
      <c r="AE119" s="58">
        <f t="shared" si="32"/>
        <v>16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>
        <v>13</v>
      </c>
      <c r="B120" s="57" t="s">
        <v>250</v>
      </c>
      <c r="C120" s="57" t="s">
        <v>249</v>
      </c>
      <c r="D120" s="58">
        <v>2</v>
      </c>
      <c r="E120" s="58"/>
      <c r="F120" s="58"/>
      <c r="G120" s="58">
        <v>2</v>
      </c>
      <c r="H120" s="58">
        <v>1</v>
      </c>
      <c r="I120" s="58">
        <v>1</v>
      </c>
      <c r="J120" s="58"/>
      <c r="K120" s="58">
        <v>2</v>
      </c>
      <c r="L120" s="58"/>
      <c r="M120" s="58"/>
      <c r="N120" s="58"/>
      <c r="O120" s="58">
        <f t="shared" si="31"/>
        <v>4</v>
      </c>
      <c r="P120" s="12"/>
      <c r="Q120" s="59">
        <v>13</v>
      </c>
      <c r="R120" s="57" t="s">
        <v>111</v>
      </c>
      <c r="S120" s="57" t="s">
        <v>343</v>
      </c>
      <c r="T120" s="58">
        <v>2</v>
      </c>
      <c r="U120" s="58"/>
      <c r="V120" s="58">
        <v>3</v>
      </c>
      <c r="W120" s="58">
        <v>3</v>
      </c>
      <c r="X120" s="58">
        <v>3</v>
      </c>
      <c r="Y120" s="58">
        <v>4</v>
      </c>
      <c r="Z120" s="58">
        <v>1</v>
      </c>
      <c r="AA120" s="58">
        <v>2</v>
      </c>
      <c r="AB120" s="58"/>
      <c r="AC120" s="58"/>
      <c r="AD120" s="58">
        <v>1</v>
      </c>
      <c r="AE120" s="58">
        <f t="shared" si="32"/>
        <v>7</v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9">
        <v>21</v>
      </c>
      <c r="B121" s="57" t="s">
        <v>56</v>
      </c>
      <c r="C121" s="57" t="s">
        <v>55</v>
      </c>
      <c r="D121" s="58">
        <v>1</v>
      </c>
      <c r="E121" s="58">
        <v>1</v>
      </c>
      <c r="F121" s="58"/>
      <c r="G121" s="58">
        <v>4</v>
      </c>
      <c r="H121" s="58"/>
      <c r="I121" s="58">
        <v>1</v>
      </c>
      <c r="J121" s="58"/>
      <c r="K121" s="58">
        <v>3</v>
      </c>
      <c r="L121" s="58"/>
      <c r="M121" s="58"/>
      <c r="N121" s="58"/>
      <c r="O121" s="58">
        <f t="shared" si="31"/>
        <v>5</v>
      </c>
      <c r="P121" s="12"/>
      <c r="Q121" s="59">
        <v>14</v>
      </c>
      <c r="R121" s="57" t="s">
        <v>107</v>
      </c>
      <c r="S121" s="57" t="s">
        <v>175</v>
      </c>
      <c r="T121" s="58">
        <v>2</v>
      </c>
      <c r="U121" s="58"/>
      <c r="V121" s="58">
        <v>2</v>
      </c>
      <c r="W121" s="58">
        <v>4</v>
      </c>
      <c r="X121" s="58">
        <v>3</v>
      </c>
      <c r="Y121" s="58">
        <v>2</v>
      </c>
      <c r="Z121" s="58">
        <v>2</v>
      </c>
      <c r="AA121" s="58">
        <v>3</v>
      </c>
      <c r="AB121" s="58"/>
      <c r="AC121" s="58"/>
      <c r="AD121" s="58"/>
      <c r="AE121" s="58">
        <f t="shared" si="32"/>
        <v>6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9">
        <v>25</v>
      </c>
      <c r="B122" s="57" t="s">
        <v>63</v>
      </c>
      <c r="C122" s="57" t="s">
        <v>62</v>
      </c>
      <c r="D122" s="58"/>
      <c r="E122" s="58"/>
      <c r="F122" s="58"/>
      <c r="G122" s="58">
        <v>1</v>
      </c>
      <c r="H122" s="58">
        <v>4</v>
      </c>
      <c r="I122" s="58">
        <v>2</v>
      </c>
      <c r="J122" s="58"/>
      <c r="K122" s="58">
        <v>2</v>
      </c>
      <c r="L122" s="58"/>
      <c r="M122" s="58"/>
      <c r="N122" s="58"/>
      <c r="O122" s="58">
        <f t="shared" si="31"/>
        <v>0</v>
      </c>
      <c r="P122" s="12"/>
      <c r="Q122" s="59">
        <v>20</v>
      </c>
      <c r="R122" s="57" t="s">
        <v>285</v>
      </c>
      <c r="S122" s="57" t="s">
        <v>286</v>
      </c>
      <c r="T122" s="58">
        <v>4</v>
      </c>
      <c r="U122" s="58"/>
      <c r="V122" s="58">
        <v>1</v>
      </c>
      <c r="W122" s="58">
        <v>6</v>
      </c>
      <c r="X122" s="58">
        <v>1</v>
      </c>
      <c r="Y122" s="58">
        <v>1</v>
      </c>
      <c r="Z122" s="58"/>
      <c r="AA122" s="58"/>
      <c r="AB122" s="58"/>
      <c r="AC122" s="58"/>
      <c r="AD122" s="58"/>
      <c r="AE122" s="58">
        <f t="shared" si="32"/>
        <v>9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9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 t="str">
        <f t="shared" si="31"/>
        <v/>
      </c>
      <c r="P123" s="12"/>
      <c r="Q123" s="56"/>
      <c r="R123" s="57"/>
      <c r="S123" s="57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 t="str">
        <f t="shared" si="32"/>
        <v/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6">
        <v>36</v>
      </c>
      <c r="B124" s="57" t="s">
        <v>60</v>
      </c>
      <c r="C124" s="57" t="s">
        <v>59</v>
      </c>
      <c r="D124" s="58"/>
      <c r="E124" s="58">
        <v>1</v>
      </c>
      <c r="F124" s="58"/>
      <c r="G124" s="58">
        <v>2</v>
      </c>
      <c r="H124" s="58">
        <v>1</v>
      </c>
      <c r="I124" s="58">
        <v>1</v>
      </c>
      <c r="J124" s="58"/>
      <c r="K124" s="58">
        <v>1</v>
      </c>
      <c r="L124" s="58">
        <v>1</v>
      </c>
      <c r="M124" s="58"/>
      <c r="N124" s="58"/>
      <c r="O124" s="58">
        <f t="shared" si="31"/>
        <v>3</v>
      </c>
      <c r="P124" s="12"/>
      <c r="Q124" s="59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ref="AE124:AE125" si="33">IF(R124="","",(T124*2)+(U124*3)+V124*1)</f>
        <v/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20</v>
      </c>
      <c r="B125" s="57" t="s">
        <v>486</v>
      </c>
      <c r="C125" s="57" t="s">
        <v>485</v>
      </c>
      <c r="D125" s="58">
        <v>2</v>
      </c>
      <c r="E125" s="58"/>
      <c r="F125" s="58">
        <v>2</v>
      </c>
      <c r="G125" s="58">
        <v>3</v>
      </c>
      <c r="H125" s="58">
        <v>1</v>
      </c>
      <c r="I125" s="58">
        <v>1</v>
      </c>
      <c r="J125" s="58">
        <v>1</v>
      </c>
      <c r="K125" s="58">
        <v>1</v>
      </c>
      <c r="L125" s="58"/>
      <c r="M125" s="58"/>
      <c r="N125" s="58"/>
      <c r="O125" s="58">
        <f t="shared" si="31"/>
        <v>6</v>
      </c>
      <c r="P125" s="12"/>
      <c r="Q125" s="59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3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HBW Cannons:    |||   Riverside Bandits: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31"/>
        <v/>
      </c>
      <c r="P126" s="12"/>
      <c r="Q126" s="59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ref="AE126" si="34">IF(S126="","",(T126*2)+(U126*3)+V126*1)</f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22" t="s">
        <v>35</v>
      </c>
      <c r="B127" s="123"/>
      <c r="C127" s="124"/>
      <c r="D127" s="58">
        <f t="shared" ref="D127:O127" si="35">SUM(D117:D126)</f>
        <v>16</v>
      </c>
      <c r="E127" s="58">
        <f t="shared" si="35"/>
        <v>3</v>
      </c>
      <c r="F127" s="58">
        <f t="shared" si="35"/>
        <v>3</v>
      </c>
      <c r="G127" s="58">
        <f t="shared" si="35"/>
        <v>26</v>
      </c>
      <c r="H127" s="58">
        <f t="shared" si="35"/>
        <v>10</v>
      </c>
      <c r="I127" s="58">
        <f t="shared" si="35"/>
        <v>9</v>
      </c>
      <c r="J127" s="58">
        <f t="shared" si="35"/>
        <v>2</v>
      </c>
      <c r="K127" s="58">
        <f t="shared" si="35"/>
        <v>17</v>
      </c>
      <c r="L127" s="58">
        <f t="shared" si="35"/>
        <v>1</v>
      </c>
      <c r="M127" s="58">
        <f t="shared" si="35"/>
        <v>0</v>
      </c>
      <c r="N127" s="58">
        <f t="shared" si="35"/>
        <v>0</v>
      </c>
      <c r="O127" s="58">
        <f t="shared" si="35"/>
        <v>44</v>
      </c>
      <c r="P127" s="15" t="s">
        <v>36</v>
      </c>
      <c r="Q127" s="122" t="s">
        <v>35</v>
      </c>
      <c r="R127" s="123"/>
      <c r="S127" s="124"/>
      <c r="T127" s="58">
        <f t="shared" ref="T127:AE127" si="36">SUM(T117:T126)</f>
        <v>16</v>
      </c>
      <c r="U127" s="58">
        <f t="shared" si="36"/>
        <v>2</v>
      </c>
      <c r="V127" s="58">
        <f t="shared" si="36"/>
        <v>14</v>
      </c>
      <c r="W127" s="58">
        <f t="shared" si="36"/>
        <v>34</v>
      </c>
      <c r="X127" s="58">
        <f t="shared" si="36"/>
        <v>10</v>
      </c>
      <c r="Y127" s="58">
        <f t="shared" si="36"/>
        <v>10</v>
      </c>
      <c r="Z127" s="58">
        <f t="shared" si="36"/>
        <v>3</v>
      </c>
      <c r="AA127" s="58">
        <f t="shared" si="36"/>
        <v>8</v>
      </c>
      <c r="AB127" s="58">
        <f t="shared" si="36"/>
        <v>0</v>
      </c>
      <c r="AC127" s="58">
        <f t="shared" si="36"/>
        <v>0</v>
      </c>
      <c r="AD127" s="58">
        <f t="shared" si="36"/>
        <v>5</v>
      </c>
      <c r="AE127" s="58">
        <f t="shared" si="36"/>
        <v>52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17" t="s">
        <v>37</v>
      </c>
      <c r="B128" s="118"/>
      <c r="C128" s="119" t="s">
        <v>42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17" t="s">
        <v>39</v>
      </c>
      <c r="B129" s="118"/>
      <c r="C129" s="119" t="s">
        <v>482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70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70" ht="15" hidden="1" x14ac:dyDescent="0.25">
      <c r="A144" s="77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702" priority="35">
      <formula>AG15="Correct"</formula>
    </cfRule>
    <cfRule type="expression" dxfId="701" priority="37">
      <formula>$AG$31="Check"</formula>
    </cfRule>
  </conditionalFormatting>
  <conditionalFormatting sqref="AG94 AG78 AG15">
    <cfRule type="expression" dxfId="700" priority="36">
      <formula>$AG$31="Check"</formula>
    </cfRule>
  </conditionalFormatting>
  <conditionalFormatting sqref="AG94 AG78 AG31 AG15">
    <cfRule type="expression" dxfId="699" priority="34">
      <formula>AG15="Correct"</formula>
    </cfRule>
  </conditionalFormatting>
  <conditionalFormatting sqref="AG95 AG79 AG32:AG33 AG16">
    <cfRule type="expression" dxfId="698" priority="33">
      <formula>FIND("-",AG16)&gt;0</formula>
    </cfRule>
  </conditionalFormatting>
  <conditionalFormatting sqref="P15">
    <cfRule type="containsBlanks" dxfId="697" priority="32">
      <formula>LEN(TRIM(P15))=0</formula>
    </cfRule>
  </conditionalFormatting>
  <conditionalFormatting sqref="P95">
    <cfRule type="containsBlanks" dxfId="696" priority="31">
      <formula>LEN(TRIM(P95))=0</formula>
    </cfRule>
  </conditionalFormatting>
  <conditionalFormatting sqref="P79">
    <cfRule type="containsBlanks" dxfId="695" priority="30">
      <formula>LEN(TRIM(P79))=0</formula>
    </cfRule>
  </conditionalFormatting>
  <conditionalFormatting sqref="P63">
    <cfRule type="containsBlanks" dxfId="694" priority="29">
      <formula>LEN(TRIM(P63))=0</formula>
    </cfRule>
  </conditionalFormatting>
  <conditionalFormatting sqref="P47">
    <cfRule type="containsBlanks" dxfId="693" priority="28">
      <formula>LEN(TRIM(P47))=0</formula>
    </cfRule>
  </conditionalFormatting>
  <conditionalFormatting sqref="P127">
    <cfRule type="containsBlanks" dxfId="692" priority="27">
      <formula>LEN(TRIM(P127))=0</formula>
    </cfRule>
  </conditionalFormatting>
  <conditionalFormatting sqref="AG61">
    <cfRule type="expression" dxfId="691" priority="24">
      <formula>AG61="Correct"</formula>
    </cfRule>
    <cfRule type="expression" dxfId="690" priority="26">
      <formula>$AG$31="Check"</formula>
    </cfRule>
  </conditionalFormatting>
  <conditionalFormatting sqref="AG61">
    <cfRule type="expression" dxfId="689" priority="25">
      <formula>$AG$31="Check"</formula>
    </cfRule>
  </conditionalFormatting>
  <conditionalFormatting sqref="AG61">
    <cfRule type="expression" dxfId="688" priority="23">
      <formula>AG61="Correct"</formula>
    </cfRule>
  </conditionalFormatting>
  <conditionalFormatting sqref="AG62">
    <cfRule type="expression" dxfId="687" priority="22">
      <formula>FIND("-",AG62)&gt;0</formula>
    </cfRule>
  </conditionalFormatting>
  <conditionalFormatting sqref="AG44">
    <cfRule type="expression" dxfId="686" priority="19">
      <formula>AG44="Correct"</formula>
    </cfRule>
    <cfRule type="expression" dxfId="685" priority="21">
      <formula>$AG$31="Check"</formula>
    </cfRule>
  </conditionalFormatting>
  <conditionalFormatting sqref="AG44">
    <cfRule type="expression" dxfId="684" priority="20">
      <formula>$AG$31="Check"</formula>
    </cfRule>
  </conditionalFormatting>
  <conditionalFormatting sqref="AG44">
    <cfRule type="expression" dxfId="683" priority="18">
      <formula>AG44="Correct"</formula>
    </cfRule>
  </conditionalFormatting>
  <conditionalFormatting sqref="AG45">
    <cfRule type="expression" dxfId="682" priority="17">
      <formula>FIND("-",AG45)&gt;0</formula>
    </cfRule>
  </conditionalFormatting>
  <conditionalFormatting sqref="AG124">
    <cfRule type="expression" dxfId="681" priority="14">
      <formula>AG124="Correct"</formula>
    </cfRule>
    <cfRule type="expression" dxfId="680" priority="16">
      <formula>$AG$31="Check"</formula>
    </cfRule>
  </conditionalFormatting>
  <conditionalFormatting sqref="AG124">
    <cfRule type="expression" dxfId="679" priority="15">
      <formula>$AG$31="Check"</formula>
    </cfRule>
  </conditionalFormatting>
  <conditionalFormatting sqref="AG124">
    <cfRule type="expression" dxfId="678" priority="13">
      <formula>AG124="Correct"</formula>
    </cfRule>
  </conditionalFormatting>
  <conditionalFormatting sqref="AG125">
    <cfRule type="expression" dxfId="677" priority="12">
      <formula>FIND("-",AG125)&gt;0</formula>
    </cfRule>
  </conditionalFormatting>
  <conditionalFormatting sqref="AG143">
    <cfRule type="expression" dxfId="676" priority="10">
      <formula>AG143="Correct"</formula>
    </cfRule>
    <cfRule type="expression" dxfId="675" priority="11">
      <formula>$AG$31="Check"</formula>
    </cfRule>
  </conditionalFormatting>
  <conditionalFormatting sqref="AG143">
    <cfRule type="expression" dxfId="674" priority="9">
      <formula>AG143="Correct"</formula>
    </cfRule>
  </conditionalFormatting>
  <conditionalFormatting sqref="AG144">
    <cfRule type="expression" dxfId="673" priority="8">
      <formula>FIND("-",AG144)&gt;0</formula>
    </cfRule>
  </conditionalFormatting>
  <conditionalFormatting sqref="P111">
    <cfRule type="containsBlanks" dxfId="672" priority="7">
      <formula>LEN(TRIM(P111))=0</formula>
    </cfRule>
  </conditionalFormatting>
  <conditionalFormatting sqref="AG111">
    <cfRule type="expression" dxfId="671" priority="4">
      <formula>AG111="Correct"</formula>
    </cfRule>
    <cfRule type="expression" dxfId="670" priority="6">
      <formula>$AG$31="Check"</formula>
    </cfRule>
  </conditionalFormatting>
  <conditionalFormatting sqref="AG111">
    <cfRule type="expression" dxfId="669" priority="5">
      <formula>$AG$31="Check"</formula>
    </cfRule>
  </conditionalFormatting>
  <conditionalFormatting sqref="AG111">
    <cfRule type="expression" dxfId="668" priority="3">
      <formula>AG111="Correct"</formula>
    </cfRule>
  </conditionalFormatting>
  <conditionalFormatting sqref="AG112">
    <cfRule type="expression" dxfId="667" priority="2">
      <formula>FIND("-",AG112)&gt;0</formula>
    </cfRule>
  </conditionalFormatting>
  <conditionalFormatting sqref="P31">
    <cfRule type="containsBlanks" dxfId="666" priority="1">
      <formula>LEN(TRIM(P31))=0</formula>
    </cfRule>
  </conditionalFormatting>
  <dataValidations count="2">
    <dataValidation type="list" allowBlank="1" showInputMessage="1" showErrorMessage="1" sqref="P111">
      <formula1>#REF!</formula1>
    </dataValidation>
    <dataValidation type="list" allowBlank="1" showInputMessage="1" showErrorMessage="1" sqref="P47 P63 P79 P127 P15 P95 P31">
      <formula1>$AN$18:$AN$21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493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87" t="s">
        <v>261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9"/>
      <c r="O3" s="6" t="s">
        <v>2</v>
      </c>
      <c r="P3" s="151" t="s">
        <v>81</v>
      </c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4</v>
      </c>
      <c r="B5" s="57" t="s">
        <v>274</v>
      </c>
      <c r="C5" s="57" t="s">
        <v>275</v>
      </c>
      <c r="D5" s="58">
        <v>2</v>
      </c>
      <c r="E5" s="58"/>
      <c r="F5" s="58"/>
      <c r="G5" s="58">
        <v>4</v>
      </c>
      <c r="H5" s="58">
        <v>4</v>
      </c>
      <c r="I5" s="58">
        <v>2</v>
      </c>
      <c r="J5" s="58"/>
      <c r="K5" s="58"/>
      <c r="L5" s="58"/>
      <c r="M5" s="58"/>
      <c r="N5" s="58">
        <f>IF(B5="","",(D5*2)+(E5*3)+F5*1)</f>
        <v>4</v>
      </c>
      <c r="O5" s="12"/>
      <c r="P5" s="59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>IF(R5="","",(S5*2)+(T5*3)+U5*1)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>IF(B6="","",(D6*2)+(E6*3)+F6*1)</f>
        <v/>
      </c>
      <c r="O6" s="12"/>
      <c r="P6" s="59">
        <v>1</v>
      </c>
      <c r="Q6" s="57" t="s">
        <v>76</v>
      </c>
      <c r="R6" s="57" t="s">
        <v>83</v>
      </c>
      <c r="S6" s="58">
        <v>3</v>
      </c>
      <c r="T6" s="58"/>
      <c r="U6" s="58"/>
      <c r="V6" s="58">
        <v>5</v>
      </c>
      <c r="W6" s="58">
        <v>1</v>
      </c>
      <c r="X6" s="58"/>
      <c r="Y6" s="58"/>
      <c r="Z6" s="58">
        <v>2</v>
      </c>
      <c r="AA6" s="58"/>
      <c r="AB6" s="58"/>
      <c r="AC6" s="58">
        <f>IF(R6="","",(S6*2)+(T6*3)+U6*1)</f>
        <v>6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>IF(B7="","",(D7*2)+(E7*3)+F7*1)</f>
        <v/>
      </c>
      <c r="O7" s="12"/>
      <c r="P7" s="56">
        <v>5</v>
      </c>
      <c r="Q7" s="57" t="s">
        <v>181</v>
      </c>
      <c r="R7" s="57" t="s">
        <v>180</v>
      </c>
      <c r="S7" s="58"/>
      <c r="T7" s="58"/>
      <c r="U7" s="58"/>
      <c r="V7" s="58"/>
      <c r="W7" s="58">
        <v>1</v>
      </c>
      <c r="X7" s="58">
        <v>1</v>
      </c>
      <c r="Y7" s="58"/>
      <c r="Z7" s="58"/>
      <c r="AA7" s="58"/>
      <c r="AB7" s="58"/>
      <c r="AC7" s="58">
        <f>IF(R7="","",(S7*2)+(T7*3)+U7*1)</f>
        <v>0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132</v>
      </c>
      <c r="C8" s="57" t="s">
        <v>270</v>
      </c>
      <c r="D8" s="58">
        <v>1</v>
      </c>
      <c r="E8" s="58"/>
      <c r="F8" s="58"/>
      <c r="G8" s="58">
        <v>5</v>
      </c>
      <c r="H8" s="58">
        <v>1</v>
      </c>
      <c r="I8" s="58">
        <v>1</v>
      </c>
      <c r="J8" s="58">
        <v>1</v>
      </c>
      <c r="K8" s="58">
        <v>3</v>
      </c>
      <c r="L8" s="58"/>
      <c r="M8" s="58"/>
      <c r="N8" s="58">
        <f>IF(B8="","",(D8*2)+(E8*3)+F8*1)</f>
        <v>2</v>
      </c>
      <c r="O8" s="12"/>
      <c r="P8" s="56">
        <v>11</v>
      </c>
      <c r="Q8" s="57" t="s">
        <v>89</v>
      </c>
      <c r="R8" s="57" t="s">
        <v>258</v>
      </c>
      <c r="S8" s="58">
        <v>3</v>
      </c>
      <c r="T8" s="58"/>
      <c r="U8" s="58">
        <v>1</v>
      </c>
      <c r="V8" s="58">
        <v>6</v>
      </c>
      <c r="W8" s="58">
        <v>3</v>
      </c>
      <c r="X8" s="58">
        <v>1</v>
      </c>
      <c r="Y8" s="58"/>
      <c r="Z8" s="58"/>
      <c r="AA8" s="58"/>
      <c r="AB8" s="58"/>
      <c r="AC8" s="58">
        <f>IF(R8="","",(S8*2)+(T8*3)+U8*1)</f>
        <v>7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15</v>
      </c>
      <c r="B9" s="57" t="s">
        <v>24</v>
      </c>
      <c r="C9" s="57" t="s">
        <v>269</v>
      </c>
      <c r="D9" s="58">
        <v>3</v>
      </c>
      <c r="E9" s="58">
        <v>1</v>
      </c>
      <c r="F9" s="58"/>
      <c r="G9" s="58">
        <v>12</v>
      </c>
      <c r="H9" s="58">
        <v>1</v>
      </c>
      <c r="I9" s="58"/>
      <c r="J9" s="58"/>
      <c r="K9" s="58"/>
      <c r="L9" s="58"/>
      <c r="M9" s="58"/>
      <c r="N9" s="58">
        <f>IF(B9="","",(D9*2)+(E9*3)+F9*1)</f>
        <v>9</v>
      </c>
      <c r="O9" s="12"/>
      <c r="P9" s="59">
        <v>12</v>
      </c>
      <c r="Q9" s="57" t="s">
        <v>87</v>
      </c>
      <c r="R9" s="57" t="s">
        <v>182</v>
      </c>
      <c r="S9" s="58">
        <v>1</v>
      </c>
      <c r="T9" s="58">
        <v>1</v>
      </c>
      <c r="U9" s="58">
        <v>1</v>
      </c>
      <c r="V9" s="58">
        <v>6</v>
      </c>
      <c r="W9" s="58"/>
      <c r="X9" s="58">
        <v>2</v>
      </c>
      <c r="Y9" s="58"/>
      <c r="Z9" s="58"/>
      <c r="AA9" s="58"/>
      <c r="AB9" s="58"/>
      <c r="AC9" s="58">
        <f>IF(R9="","",(S9*2)+(T9*3)+U9*1)</f>
        <v>6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21</v>
      </c>
      <c r="B10" s="57" t="s">
        <v>266</v>
      </c>
      <c r="C10" s="57" t="s">
        <v>265</v>
      </c>
      <c r="D10" s="58"/>
      <c r="E10" s="58">
        <v>2</v>
      </c>
      <c r="F10" s="58">
        <v>2</v>
      </c>
      <c r="G10" s="58">
        <v>3</v>
      </c>
      <c r="H10" s="58">
        <v>1</v>
      </c>
      <c r="I10" s="58">
        <v>3</v>
      </c>
      <c r="J10" s="58"/>
      <c r="K10" s="58"/>
      <c r="L10" s="58"/>
      <c r="M10" s="58"/>
      <c r="N10" s="58">
        <f>IF(B10="","",(D10*2)+(E10*3)+F10*1)</f>
        <v>8</v>
      </c>
      <c r="O10" s="12"/>
      <c r="P10" s="56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>IF(R10="","",(S10*2)+(T10*3)+U10*1)</f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32</v>
      </c>
      <c r="B11" s="57" t="s">
        <v>264</v>
      </c>
      <c r="C11" s="57" t="s">
        <v>263</v>
      </c>
      <c r="D11" s="58">
        <v>1</v>
      </c>
      <c r="E11" s="58">
        <v>2</v>
      </c>
      <c r="F11" s="58"/>
      <c r="G11" s="58">
        <v>4</v>
      </c>
      <c r="H11" s="58">
        <v>4</v>
      </c>
      <c r="I11" s="58">
        <v>3</v>
      </c>
      <c r="J11" s="58"/>
      <c r="K11" s="58">
        <v>1</v>
      </c>
      <c r="L11" s="58"/>
      <c r="M11" s="58"/>
      <c r="N11" s="58">
        <f>IF(B11="","",(D11*2)+(E11*3)+F11*1)</f>
        <v>8</v>
      </c>
      <c r="O11" s="12"/>
      <c r="P11" s="56">
        <v>21</v>
      </c>
      <c r="Q11" s="57" t="s">
        <v>184</v>
      </c>
      <c r="R11" s="57" t="s">
        <v>183</v>
      </c>
      <c r="S11" s="58">
        <v>3</v>
      </c>
      <c r="T11" s="58"/>
      <c r="U11" s="58"/>
      <c r="V11" s="58">
        <v>6</v>
      </c>
      <c r="W11" s="58">
        <v>1</v>
      </c>
      <c r="X11" s="58"/>
      <c r="Y11" s="58"/>
      <c r="Z11" s="58">
        <v>1</v>
      </c>
      <c r="AA11" s="58"/>
      <c r="AB11" s="58"/>
      <c r="AC11" s="58">
        <f>IF(R11="","",(S11*2)+(T11*3)+U11*1)</f>
        <v>6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55</v>
      </c>
      <c r="B12" s="57" t="s">
        <v>272</v>
      </c>
      <c r="C12" s="57" t="s">
        <v>271</v>
      </c>
      <c r="D12" s="58">
        <v>5</v>
      </c>
      <c r="E12" s="58"/>
      <c r="F12" s="58"/>
      <c r="G12" s="58">
        <v>7</v>
      </c>
      <c r="H12" s="58">
        <v>2</v>
      </c>
      <c r="I12" s="58">
        <v>1</v>
      </c>
      <c r="J12" s="58"/>
      <c r="K12" s="58">
        <v>4</v>
      </c>
      <c r="L12" s="58"/>
      <c r="M12" s="58"/>
      <c r="N12" s="58">
        <f>IF(B12="","",(D12*2)+(E12*3)+F12*1)</f>
        <v>10</v>
      </c>
      <c r="O12" s="12"/>
      <c r="P12" s="59">
        <v>24</v>
      </c>
      <c r="Q12" s="57" t="s">
        <v>95</v>
      </c>
      <c r="R12" s="57" t="s">
        <v>94</v>
      </c>
      <c r="S12" s="58">
        <v>1</v>
      </c>
      <c r="T12" s="58"/>
      <c r="U12" s="58"/>
      <c r="V12" s="58">
        <v>1</v>
      </c>
      <c r="W12" s="58"/>
      <c r="X12" s="58">
        <v>1</v>
      </c>
      <c r="Y12" s="58">
        <v>2</v>
      </c>
      <c r="Z12" s="58"/>
      <c r="AA12" s="58"/>
      <c r="AB12" s="58"/>
      <c r="AC12" s="58">
        <f>IF(R12="","",(S12*2)+(T12*3)+U12*1)</f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8</v>
      </c>
      <c r="B13" s="57" t="s">
        <v>58</v>
      </c>
      <c r="C13" s="57" t="s">
        <v>413</v>
      </c>
      <c r="D13" s="58">
        <v>2</v>
      </c>
      <c r="E13" s="58">
        <v>2</v>
      </c>
      <c r="F13" s="58"/>
      <c r="G13" s="58">
        <v>5</v>
      </c>
      <c r="H13" s="58">
        <v>3</v>
      </c>
      <c r="I13" s="58"/>
      <c r="J13" s="58"/>
      <c r="K13" s="58"/>
      <c r="L13" s="58"/>
      <c r="M13" s="58"/>
      <c r="N13" s="58">
        <f>IF(C13="","",(D13*2)+(E13*3)+F13*1)</f>
        <v>10</v>
      </c>
      <c r="O13" s="12"/>
      <c r="P13" s="65" t="s">
        <v>243</v>
      </c>
      <c r="Q13" s="57" t="s">
        <v>97</v>
      </c>
      <c r="R13" s="57" t="s">
        <v>96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>
        <f>IF(R13="","",(S13*2)+(T13*3)+U13*1)</f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>
        <v>40</v>
      </c>
      <c r="Q14" s="57" t="s">
        <v>100</v>
      </c>
      <c r="R14" s="57" t="s">
        <v>99</v>
      </c>
      <c r="S14" s="58">
        <v>1</v>
      </c>
      <c r="T14" s="58"/>
      <c r="U14" s="58">
        <v>1</v>
      </c>
      <c r="V14" s="58">
        <v>2</v>
      </c>
      <c r="W14" s="58"/>
      <c r="X14" s="58">
        <v>1</v>
      </c>
      <c r="Y14" s="58"/>
      <c r="Z14" s="58">
        <v>3</v>
      </c>
      <c r="AA14" s="58"/>
      <c r="AB14" s="58"/>
      <c r="AC14" s="58">
        <f>IF(R14="","",(S14*2)+(T14*3)+U14*1)</f>
        <v>3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14</v>
      </c>
      <c r="E15" s="58">
        <f t="shared" si="0"/>
        <v>7</v>
      </c>
      <c r="F15" s="58">
        <f t="shared" si="0"/>
        <v>2</v>
      </c>
      <c r="G15" s="58">
        <f t="shared" si="0"/>
        <v>40</v>
      </c>
      <c r="H15" s="58">
        <f t="shared" si="0"/>
        <v>16</v>
      </c>
      <c r="I15" s="58">
        <f t="shared" si="0"/>
        <v>10</v>
      </c>
      <c r="J15" s="58">
        <f t="shared" si="0"/>
        <v>1</v>
      </c>
      <c r="K15" s="58">
        <f t="shared" si="0"/>
        <v>8</v>
      </c>
      <c r="L15" s="58">
        <f t="shared" si="0"/>
        <v>0</v>
      </c>
      <c r="M15" s="58">
        <f t="shared" si="0"/>
        <v>0</v>
      </c>
      <c r="N15" s="58">
        <f t="shared" si="0"/>
        <v>51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12</v>
      </c>
      <c r="T15" s="58">
        <f t="shared" si="1"/>
        <v>1</v>
      </c>
      <c r="U15" s="58">
        <f t="shared" si="1"/>
        <v>3</v>
      </c>
      <c r="V15" s="58">
        <f t="shared" si="1"/>
        <v>26</v>
      </c>
      <c r="W15" s="58">
        <f t="shared" si="1"/>
        <v>6</v>
      </c>
      <c r="X15" s="58">
        <f t="shared" si="1"/>
        <v>6</v>
      </c>
      <c r="Y15" s="58">
        <f t="shared" si="1"/>
        <v>2</v>
      </c>
      <c r="Z15" s="58">
        <f t="shared" si="1"/>
        <v>6</v>
      </c>
      <c r="AA15" s="58">
        <f t="shared" si="1"/>
        <v>0</v>
      </c>
      <c r="AB15" s="58">
        <f t="shared" si="1"/>
        <v>0</v>
      </c>
      <c r="AC15" s="58">
        <f t="shared" si="1"/>
        <v>30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222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Phantoms:    |||   AKOM: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494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6" t="s">
        <v>158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  <c r="O19" s="6" t="s">
        <v>2</v>
      </c>
      <c r="P19" s="145" t="s">
        <v>174</v>
      </c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7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160</v>
      </c>
      <c r="C21" s="57" t="s">
        <v>164</v>
      </c>
      <c r="D21" s="58">
        <v>3</v>
      </c>
      <c r="E21" s="58"/>
      <c r="F21" s="58">
        <v>1</v>
      </c>
      <c r="G21" s="58">
        <v>15</v>
      </c>
      <c r="H21" s="58">
        <v>2</v>
      </c>
      <c r="I21" s="58"/>
      <c r="J21" s="58">
        <v>3</v>
      </c>
      <c r="K21" s="58">
        <v>2</v>
      </c>
      <c r="L21" s="58"/>
      <c r="M21" s="58"/>
      <c r="N21" s="58">
        <f>IF(C21="","",(D21*2)+(E21*3)+F21*1)</f>
        <v>7</v>
      </c>
      <c r="O21" s="12"/>
      <c r="P21" s="59">
        <v>7</v>
      </c>
      <c r="Q21" s="57" t="s">
        <v>100</v>
      </c>
      <c r="R21" s="57" t="s">
        <v>203</v>
      </c>
      <c r="S21" s="58">
        <v>2</v>
      </c>
      <c r="T21" s="58"/>
      <c r="U21" s="58">
        <v>1</v>
      </c>
      <c r="V21" s="58">
        <v>6</v>
      </c>
      <c r="W21" s="58">
        <v>4</v>
      </c>
      <c r="X21" s="58">
        <v>2</v>
      </c>
      <c r="Y21" s="58">
        <v>1</v>
      </c>
      <c r="Z21" s="58">
        <v>3</v>
      </c>
      <c r="AA21" s="58"/>
      <c r="AB21" s="58"/>
      <c r="AC21" s="58">
        <f>IF(R21="","",(S21*2)+(T21*3)+U21*1)</f>
        <v>5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4</v>
      </c>
      <c r="B22" s="57" t="s">
        <v>136</v>
      </c>
      <c r="C22" s="57" t="s">
        <v>161</v>
      </c>
      <c r="D22" s="58">
        <v>2</v>
      </c>
      <c r="E22" s="58"/>
      <c r="F22" s="58"/>
      <c r="G22" s="58">
        <v>2</v>
      </c>
      <c r="H22" s="58">
        <v>3</v>
      </c>
      <c r="I22" s="58">
        <v>2</v>
      </c>
      <c r="J22" s="58"/>
      <c r="K22" s="58">
        <v>3</v>
      </c>
      <c r="L22" s="58"/>
      <c r="M22" s="58"/>
      <c r="N22" s="58">
        <f>IF(C22="","",(D22*2)+(E22*3)+F22*1)</f>
        <v>4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>IF(R22="","",(S22*2)+(T22*3)+U22*1)</f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7</v>
      </c>
      <c r="B23" s="57" t="s">
        <v>160</v>
      </c>
      <c r="C23" s="57" t="s">
        <v>159</v>
      </c>
      <c r="D23" s="58"/>
      <c r="E23" s="58">
        <v>3</v>
      </c>
      <c r="F23" s="58"/>
      <c r="G23" s="58">
        <v>2</v>
      </c>
      <c r="H23" s="58">
        <v>4</v>
      </c>
      <c r="I23" s="58"/>
      <c r="J23" s="58">
        <v>1</v>
      </c>
      <c r="K23" s="58"/>
      <c r="L23" s="58"/>
      <c r="M23" s="58"/>
      <c r="N23" s="58">
        <f>IF(C23="","",(D23*2)+(E23*3)+F23*1)</f>
        <v>9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>IF(R23="","",(S23*2)+(T23*3)+U23*1)</f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91</v>
      </c>
      <c r="B24" s="57" t="s">
        <v>163</v>
      </c>
      <c r="C24" s="57" t="s">
        <v>162</v>
      </c>
      <c r="D24" s="58">
        <v>3</v>
      </c>
      <c r="E24" s="58">
        <v>1</v>
      </c>
      <c r="F24" s="58">
        <v>1</v>
      </c>
      <c r="G24" s="58">
        <v>5</v>
      </c>
      <c r="H24" s="58">
        <v>1</v>
      </c>
      <c r="I24" s="58"/>
      <c r="J24" s="58"/>
      <c r="K24" s="58"/>
      <c r="L24" s="58"/>
      <c r="M24" s="58"/>
      <c r="N24" s="58">
        <f>IF(C24="","",(D24*2)+(E24*3)+F24*1)</f>
        <v>10</v>
      </c>
      <c r="O24" s="12"/>
      <c r="P24" s="59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>IF(R24="","",(S24*2)+(T24*3)+U24*1)</f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13</v>
      </c>
      <c r="B25" s="57" t="s">
        <v>21</v>
      </c>
      <c r="C25" s="57" t="s">
        <v>277</v>
      </c>
      <c r="D25" s="58"/>
      <c r="E25" s="58"/>
      <c r="F25" s="58"/>
      <c r="G25" s="58">
        <v>2</v>
      </c>
      <c r="H25" s="58">
        <v>5</v>
      </c>
      <c r="I25" s="58">
        <v>1</v>
      </c>
      <c r="J25" s="58"/>
      <c r="K25" s="58">
        <v>3</v>
      </c>
      <c r="L25" s="58"/>
      <c r="M25" s="58"/>
      <c r="N25" s="58">
        <f>IF(C25="","",(D25*2)+(E25*3)+F25*1)</f>
        <v>0</v>
      </c>
      <c r="O25" s="12"/>
      <c r="P25" s="56">
        <v>12</v>
      </c>
      <c r="Q25" s="57" t="s">
        <v>102</v>
      </c>
      <c r="R25" s="57" t="s">
        <v>198</v>
      </c>
      <c r="S25" s="58">
        <v>2</v>
      </c>
      <c r="T25" s="58"/>
      <c r="U25" s="58"/>
      <c r="V25" s="58">
        <v>9</v>
      </c>
      <c r="W25" s="58">
        <v>2</v>
      </c>
      <c r="X25" s="58">
        <v>1</v>
      </c>
      <c r="Y25" s="58"/>
      <c r="Z25" s="58">
        <v>2</v>
      </c>
      <c r="AA25" s="58"/>
      <c r="AB25" s="58"/>
      <c r="AC25" s="58">
        <f>IF(R25="","",(S25*2)+(T25*3)+U25*1)</f>
        <v>4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148</v>
      </c>
      <c r="C26" s="57" t="s">
        <v>159</v>
      </c>
      <c r="D26" s="58">
        <v>5</v>
      </c>
      <c r="E26" s="58"/>
      <c r="F26" s="58"/>
      <c r="G26" s="58">
        <v>7</v>
      </c>
      <c r="H26" s="58">
        <v>1</v>
      </c>
      <c r="I26" s="58">
        <v>2</v>
      </c>
      <c r="J26" s="58">
        <v>2</v>
      </c>
      <c r="K26" s="58"/>
      <c r="L26" s="58"/>
      <c r="M26" s="58"/>
      <c r="N26" s="58">
        <f>IF(C26="","",(D26*2)+(E26*3)+F26*1)</f>
        <v>10</v>
      </c>
      <c r="O26" s="12"/>
      <c r="P26" s="59">
        <v>15</v>
      </c>
      <c r="Q26" s="57" t="s">
        <v>181</v>
      </c>
      <c r="R26" s="57" t="s">
        <v>197</v>
      </c>
      <c r="S26" s="58">
        <v>1</v>
      </c>
      <c r="T26" s="58">
        <v>2</v>
      </c>
      <c r="U26" s="58">
        <v>1</v>
      </c>
      <c r="V26" s="58">
        <v>1</v>
      </c>
      <c r="W26" s="58"/>
      <c r="X26" s="58">
        <v>2</v>
      </c>
      <c r="Y26" s="58"/>
      <c r="Z26" s="58">
        <v>1</v>
      </c>
      <c r="AA26" s="58"/>
      <c r="AB26" s="58"/>
      <c r="AC26" s="58">
        <f>IF(R26="","",(S26*2)+(T26*3)+U26*1)</f>
        <v>9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>
        <v>25</v>
      </c>
      <c r="B27" s="57" t="s">
        <v>28</v>
      </c>
      <c r="C27" s="57" t="s">
        <v>169</v>
      </c>
      <c r="D27" s="58">
        <v>1</v>
      </c>
      <c r="E27" s="58"/>
      <c r="F27" s="58">
        <v>1</v>
      </c>
      <c r="G27" s="58">
        <v>4</v>
      </c>
      <c r="H27" s="58">
        <v>1</v>
      </c>
      <c r="I27" s="58"/>
      <c r="J27" s="58"/>
      <c r="K27" s="58">
        <v>3</v>
      </c>
      <c r="L27" s="58"/>
      <c r="M27" s="58"/>
      <c r="N27" s="58">
        <f>IF(C27="","",(D27*2)+(E27*3)+F27*1)</f>
        <v>3</v>
      </c>
      <c r="O27" s="12"/>
      <c r="P27" s="59">
        <v>23</v>
      </c>
      <c r="Q27" s="57" t="s">
        <v>202</v>
      </c>
      <c r="R27" s="57" t="s">
        <v>201</v>
      </c>
      <c r="S27" s="58">
        <v>3</v>
      </c>
      <c r="T27" s="58"/>
      <c r="U27" s="58">
        <v>2</v>
      </c>
      <c r="V27" s="58">
        <v>6</v>
      </c>
      <c r="W27" s="58">
        <v>1</v>
      </c>
      <c r="X27" s="58"/>
      <c r="Y27" s="58"/>
      <c r="Z27" s="58">
        <v>3</v>
      </c>
      <c r="AA27" s="58"/>
      <c r="AB27" s="58"/>
      <c r="AC27" s="58">
        <f>IF(R27="","",(S27*2)+(T27*3)+U27*1)</f>
        <v>8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26</v>
      </c>
      <c r="B28" s="57" t="s">
        <v>166</v>
      </c>
      <c r="C28" s="57" t="s">
        <v>165</v>
      </c>
      <c r="D28" s="58">
        <v>3</v>
      </c>
      <c r="E28" s="58"/>
      <c r="F28" s="58"/>
      <c r="G28" s="58">
        <v>4</v>
      </c>
      <c r="H28" s="58">
        <v>1</v>
      </c>
      <c r="I28" s="58">
        <v>1</v>
      </c>
      <c r="J28" s="58">
        <v>1</v>
      </c>
      <c r="K28" s="58">
        <v>3</v>
      </c>
      <c r="L28" s="58"/>
      <c r="M28" s="58"/>
      <c r="N28" s="58">
        <f>IF(C28="","",(D28*2)+(E28*3)+F28*1)</f>
        <v>6</v>
      </c>
      <c r="O28" s="12"/>
      <c r="P28" s="56">
        <v>35</v>
      </c>
      <c r="Q28" s="57" t="s">
        <v>200</v>
      </c>
      <c r="R28" s="57" t="s">
        <v>199</v>
      </c>
      <c r="S28" s="58">
        <v>1</v>
      </c>
      <c r="T28" s="58"/>
      <c r="U28" s="58"/>
      <c r="V28" s="58">
        <v>4</v>
      </c>
      <c r="W28" s="58"/>
      <c r="X28" s="58">
        <v>1</v>
      </c>
      <c r="Y28" s="58"/>
      <c r="Z28" s="58">
        <v>2</v>
      </c>
      <c r="AA28" s="58"/>
      <c r="AB28" s="58"/>
      <c r="AC28" s="58">
        <f>IF(R28="","",(S28*2)+(T28*3)+U28*1)</f>
        <v>2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>IF(C29="","",(D29*2)+(E29*3)+F29*1)</f>
        <v/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>IF(R29="","",(S29*2)+(T29*3)+U29*1)</f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6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17</v>
      </c>
      <c r="E31" s="58">
        <f t="shared" si="2"/>
        <v>4</v>
      </c>
      <c r="F31" s="58">
        <f t="shared" si="2"/>
        <v>3</v>
      </c>
      <c r="G31" s="58">
        <f t="shared" si="2"/>
        <v>41</v>
      </c>
      <c r="H31" s="58">
        <f t="shared" si="2"/>
        <v>18</v>
      </c>
      <c r="I31" s="58">
        <f t="shared" si="2"/>
        <v>6</v>
      </c>
      <c r="J31" s="58">
        <f t="shared" si="2"/>
        <v>7</v>
      </c>
      <c r="K31" s="58">
        <f t="shared" si="2"/>
        <v>14</v>
      </c>
      <c r="L31" s="58">
        <f t="shared" si="2"/>
        <v>0</v>
      </c>
      <c r="M31" s="58">
        <f t="shared" si="2"/>
        <v>0</v>
      </c>
      <c r="N31" s="58">
        <f t="shared" si="2"/>
        <v>49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9</v>
      </c>
      <c r="T31" s="58">
        <f t="shared" si="3"/>
        <v>2</v>
      </c>
      <c r="U31" s="58">
        <f t="shared" si="3"/>
        <v>4</v>
      </c>
      <c r="V31" s="58">
        <f t="shared" si="3"/>
        <v>26</v>
      </c>
      <c r="W31" s="58">
        <f t="shared" si="3"/>
        <v>7</v>
      </c>
      <c r="X31" s="58">
        <f t="shared" si="3"/>
        <v>6</v>
      </c>
      <c r="Y31" s="58">
        <f t="shared" si="3"/>
        <v>1</v>
      </c>
      <c r="Z31" s="58">
        <f t="shared" si="3"/>
        <v>11</v>
      </c>
      <c r="AA31" s="58">
        <f t="shared" si="3"/>
        <v>0</v>
      </c>
      <c r="AB31" s="58">
        <f t="shared" si="3"/>
        <v>0</v>
      </c>
      <c r="AC31" s="58">
        <f t="shared" si="3"/>
        <v>28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3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Beavers:    |||   Strays: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387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75" t="s">
        <v>134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7"/>
      <c r="O35" s="6" t="s">
        <v>2</v>
      </c>
      <c r="P35" s="178" t="s">
        <v>142</v>
      </c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80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>IF(B37="","",(D37*2)+(E37*3)+F37*1)</f>
        <v/>
      </c>
      <c r="O37" s="12"/>
      <c r="P37" s="56">
        <v>22</v>
      </c>
      <c r="Q37" s="57" t="s">
        <v>194</v>
      </c>
      <c r="R37" s="57" t="s">
        <v>149</v>
      </c>
      <c r="S37" s="58">
        <v>2</v>
      </c>
      <c r="T37" s="58">
        <v>1</v>
      </c>
      <c r="U37" s="58"/>
      <c r="V37" s="58">
        <v>5</v>
      </c>
      <c r="W37" s="58">
        <v>2</v>
      </c>
      <c r="X37" s="58"/>
      <c r="Y37" s="58"/>
      <c r="Z37" s="58">
        <v>2</v>
      </c>
      <c r="AA37" s="58"/>
      <c r="AB37" s="58"/>
      <c r="AC37" s="58">
        <f>IF(R37="","",(S37*2)+(T37*3)+U37*1)</f>
        <v>7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>IF(B38="","",(D38*2)+(E38*3)+F38*1)</f>
        <v/>
      </c>
      <c r="O38" s="12"/>
      <c r="P38" s="56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>IF(R38="","",(S38*2)+(T38*3)+U38*1)</f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13</v>
      </c>
      <c r="B39" s="57" t="s">
        <v>127</v>
      </c>
      <c r="C39" s="57" t="s">
        <v>126</v>
      </c>
      <c r="D39" s="58">
        <v>1</v>
      </c>
      <c r="E39" s="58"/>
      <c r="F39" s="58"/>
      <c r="G39" s="58">
        <v>5</v>
      </c>
      <c r="H39" s="58">
        <v>1</v>
      </c>
      <c r="I39" s="58">
        <v>2</v>
      </c>
      <c r="J39" s="58"/>
      <c r="K39" s="58">
        <v>4</v>
      </c>
      <c r="L39" s="58"/>
      <c r="M39" s="58"/>
      <c r="N39" s="58">
        <f>IF(B39="","",(D39*2)+(E39*3)+F39*1)</f>
        <v>2</v>
      </c>
      <c r="O39" s="12"/>
      <c r="P39" s="56">
        <v>35</v>
      </c>
      <c r="Q39" s="57" t="s">
        <v>144</v>
      </c>
      <c r="R39" s="57" t="s">
        <v>143</v>
      </c>
      <c r="S39" s="58">
        <v>1</v>
      </c>
      <c r="T39" s="58"/>
      <c r="U39" s="58"/>
      <c r="V39" s="58">
        <v>6</v>
      </c>
      <c r="W39" s="58"/>
      <c r="X39" s="58"/>
      <c r="Y39" s="58"/>
      <c r="Z39" s="58">
        <v>2</v>
      </c>
      <c r="AA39" s="58"/>
      <c r="AB39" s="58"/>
      <c r="AC39" s="58">
        <f>IF(R39="","",(S39*2)+(T39*3)+U39*1)</f>
        <v>2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24</v>
      </c>
      <c r="B40" s="57" t="s">
        <v>132</v>
      </c>
      <c r="C40" s="57" t="s">
        <v>128</v>
      </c>
      <c r="D40" s="58">
        <v>1</v>
      </c>
      <c r="E40" s="58">
        <v>1</v>
      </c>
      <c r="F40" s="58"/>
      <c r="G40" s="58">
        <v>5</v>
      </c>
      <c r="H40" s="58">
        <v>2</v>
      </c>
      <c r="I40" s="58">
        <v>1</v>
      </c>
      <c r="J40" s="58"/>
      <c r="K40" s="58">
        <v>3</v>
      </c>
      <c r="L40" s="58"/>
      <c r="M40" s="58"/>
      <c r="N40" s="58">
        <f>IF(B40="","",(D40*2)+(E40*3)+F40*1)</f>
        <v>5</v>
      </c>
      <c r="O40" s="12"/>
      <c r="P40" s="56">
        <v>11</v>
      </c>
      <c r="Q40" s="57" t="s">
        <v>219</v>
      </c>
      <c r="R40" s="57" t="s">
        <v>501</v>
      </c>
      <c r="S40" s="58"/>
      <c r="T40" s="58"/>
      <c r="U40" s="58">
        <v>1</v>
      </c>
      <c r="V40" s="58">
        <v>2</v>
      </c>
      <c r="W40" s="58">
        <v>1</v>
      </c>
      <c r="X40" s="58"/>
      <c r="Y40" s="58"/>
      <c r="Z40" s="58">
        <v>1</v>
      </c>
      <c r="AA40" s="58"/>
      <c r="AB40" s="58"/>
      <c r="AC40" s="58">
        <f>IF(R40="","",(S40*2)+(T40*3)+U40*1)</f>
        <v>1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31</v>
      </c>
      <c r="B41" s="57" t="s">
        <v>129</v>
      </c>
      <c r="C41" s="57" t="s">
        <v>128</v>
      </c>
      <c r="D41" s="58">
        <v>3</v>
      </c>
      <c r="E41" s="58">
        <v>3</v>
      </c>
      <c r="F41" s="58">
        <v>2</v>
      </c>
      <c r="G41" s="58">
        <v>4</v>
      </c>
      <c r="H41" s="58">
        <v>5</v>
      </c>
      <c r="I41" s="58">
        <v>3</v>
      </c>
      <c r="J41" s="58"/>
      <c r="K41" s="58">
        <v>2</v>
      </c>
      <c r="L41" s="58"/>
      <c r="M41" s="58"/>
      <c r="N41" s="58">
        <f>IF(B41="","",(D41*2)+(E41*3)+F41*1)</f>
        <v>17</v>
      </c>
      <c r="O41" s="12"/>
      <c r="P41" s="56">
        <v>43</v>
      </c>
      <c r="Q41" s="57" t="s">
        <v>152</v>
      </c>
      <c r="R41" s="57" t="s">
        <v>151</v>
      </c>
      <c r="S41" s="58">
        <v>2</v>
      </c>
      <c r="T41" s="58"/>
      <c r="U41" s="58"/>
      <c r="V41" s="58">
        <v>9</v>
      </c>
      <c r="W41" s="58">
        <v>2</v>
      </c>
      <c r="X41" s="58"/>
      <c r="Y41" s="58">
        <v>2</v>
      </c>
      <c r="Z41" s="58">
        <v>4</v>
      </c>
      <c r="AA41" s="58"/>
      <c r="AB41" s="58"/>
      <c r="AC41" s="58">
        <f>IF(R41="","",(S41*2)+(T41*3)+U41*1)</f>
        <v>4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34</v>
      </c>
      <c r="B42" s="57" t="s">
        <v>131</v>
      </c>
      <c r="C42" s="57" t="s">
        <v>130</v>
      </c>
      <c r="D42" s="58">
        <v>1</v>
      </c>
      <c r="E42" s="58"/>
      <c r="F42" s="58">
        <v>1</v>
      </c>
      <c r="G42" s="58">
        <v>3</v>
      </c>
      <c r="H42" s="58"/>
      <c r="I42" s="58"/>
      <c r="J42" s="58"/>
      <c r="K42" s="58">
        <v>1</v>
      </c>
      <c r="L42" s="58"/>
      <c r="M42" s="58"/>
      <c r="N42" s="58">
        <f>IF(B42="","",(D42*2)+(E42*3)+F42*1)</f>
        <v>3</v>
      </c>
      <c r="O42" s="12"/>
      <c r="P42" s="56">
        <v>8</v>
      </c>
      <c r="Q42" s="57" t="s">
        <v>156</v>
      </c>
      <c r="R42" s="57" t="s">
        <v>157</v>
      </c>
      <c r="S42" s="58">
        <v>6</v>
      </c>
      <c r="T42" s="58">
        <v>2</v>
      </c>
      <c r="U42" s="58">
        <v>2</v>
      </c>
      <c r="V42" s="58">
        <v>6</v>
      </c>
      <c r="W42" s="58">
        <v>1</v>
      </c>
      <c r="X42" s="58">
        <v>1</v>
      </c>
      <c r="Y42" s="58">
        <v>1</v>
      </c>
      <c r="Z42" s="58"/>
      <c r="AA42" s="58"/>
      <c r="AB42" s="58"/>
      <c r="AC42" s="58">
        <f>IF(R42="","",(S42*2)+(T42*3)+U42*1)</f>
        <v>20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35</v>
      </c>
      <c r="B43" s="57" t="s">
        <v>69</v>
      </c>
      <c r="C43" s="57" t="s">
        <v>141</v>
      </c>
      <c r="D43" s="58">
        <v>6</v>
      </c>
      <c r="E43" s="58">
        <v>1</v>
      </c>
      <c r="F43" s="58"/>
      <c r="G43" s="58">
        <v>4</v>
      </c>
      <c r="H43" s="58"/>
      <c r="I43" s="58">
        <v>2</v>
      </c>
      <c r="J43" s="58"/>
      <c r="K43" s="58"/>
      <c r="L43" s="58"/>
      <c r="M43" s="58"/>
      <c r="N43" s="58">
        <f>IF(B43="","",(D43*2)+(E43*3)+F43*1)</f>
        <v>15</v>
      </c>
      <c r="O43" s="12"/>
      <c r="P43" s="59">
        <v>6</v>
      </c>
      <c r="Q43" s="57" t="s">
        <v>502</v>
      </c>
      <c r="R43" s="57" t="s">
        <v>503</v>
      </c>
      <c r="S43" s="58"/>
      <c r="T43" s="58"/>
      <c r="U43" s="58"/>
      <c r="V43" s="58">
        <v>2</v>
      </c>
      <c r="W43" s="58"/>
      <c r="X43" s="58"/>
      <c r="Y43" s="58"/>
      <c r="Z43" s="58"/>
      <c r="AA43" s="58"/>
      <c r="AB43" s="58"/>
      <c r="AC43" s="58">
        <f>IF(R43="","",(S43*2)+(T43*3)+U43*1)</f>
        <v>0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40</v>
      </c>
      <c r="B44" s="57" t="s">
        <v>372</v>
      </c>
      <c r="C44" s="57" t="s">
        <v>373</v>
      </c>
      <c r="D44" s="58">
        <v>2</v>
      </c>
      <c r="E44" s="58"/>
      <c r="F44" s="58">
        <v>1</v>
      </c>
      <c r="G44" s="58">
        <v>6</v>
      </c>
      <c r="H44" s="58"/>
      <c r="I44" s="58"/>
      <c r="J44" s="58">
        <v>1</v>
      </c>
      <c r="K44" s="58">
        <v>4</v>
      </c>
      <c r="L44" s="58"/>
      <c r="M44" s="58"/>
      <c r="N44" s="58">
        <f>IF(B44="","",(D44*2)+(E44*3)+F44*1)</f>
        <v>5</v>
      </c>
      <c r="O44" s="12"/>
      <c r="P44" s="59">
        <v>5</v>
      </c>
      <c r="Q44" s="57" t="s">
        <v>148</v>
      </c>
      <c r="R44" s="57" t="s">
        <v>147</v>
      </c>
      <c r="S44" s="58">
        <v>2</v>
      </c>
      <c r="T44" s="58"/>
      <c r="U44" s="58"/>
      <c r="V44" s="58">
        <v>5</v>
      </c>
      <c r="W44" s="58">
        <v>5</v>
      </c>
      <c r="X44" s="58">
        <v>2</v>
      </c>
      <c r="Y44" s="58"/>
      <c r="Z44" s="58"/>
      <c r="AA44" s="58"/>
      <c r="AB44" s="58"/>
      <c r="AC44" s="58">
        <f>IF(R44="","",(S44*2)+(T44*3)+U44*1)</f>
        <v>4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>IF(B45="","",(D45*2)+(E45*3)+F45*1)</f>
        <v/>
      </c>
      <c r="O45" s="12"/>
      <c r="P45" s="59">
        <v>12</v>
      </c>
      <c r="Q45" s="57" t="s">
        <v>423</v>
      </c>
      <c r="R45" s="57" t="s">
        <v>424</v>
      </c>
      <c r="S45" s="58">
        <v>2</v>
      </c>
      <c r="T45" s="58">
        <v>2</v>
      </c>
      <c r="U45" s="58">
        <v>4</v>
      </c>
      <c r="V45" s="58">
        <v>9</v>
      </c>
      <c r="W45" s="58">
        <v>1</v>
      </c>
      <c r="X45" s="58">
        <v>1</v>
      </c>
      <c r="Y45" s="58">
        <v>1</v>
      </c>
      <c r="Z45" s="58">
        <v>2</v>
      </c>
      <c r="AA45" s="58"/>
      <c r="AB45" s="58"/>
      <c r="AC45" s="58">
        <f>IF(R45="","",(S45*2)+(T45*3)+U45*1)</f>
        <v>14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Stallies:    |||   Yvng Kings: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>
        <v>55</v>
      </c>
      <c r="B46" s="57" t="s">
        <v>136</v>
      </c>
      <c r="C46" s="57" t="s">
        <v>135</v>
      </c>
      <c r="D46" s="58"/>
      <c r="E46" s="58"/>
      <c r="F46" s="58">
        <v>1</v>
      </c>
      <c r="G46" s="58">
        <v>1</v>
      </c>
      <c r="H46" s="58">
        <v>2</v>
      </c>
      <c r="I46" s="58">
        <v>1</v>
      </c>
      <c r="J46" s="58"/>
      <c r="K46" s="58">
        <v>3</v>
      </c>
      <c r="L46" s="58"/>
      <c r="M46" s="58"/>
      <c r="N46" s="58">
        <f>IF(B46="","",(D46*2)+(E46*3)+F46*1)</f>
        <v>1</v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14</v>
      </c>
      <c r="E47" s="58">
        <f t="shared" si="4"/>
        <v>5</v>
      </c>
      <c r="F47" s="58">
        <f t="shared" si="4"/>
        <v>5</v>
      </c>
      <c r="G47" s="58">
        <f t="shared" si="4"/>
        <v>28</v>
      </c>
      <c r="H47" s="58">
        <f t="shared" si="4"/>
        <v>10</v>
      </c>
      <c r="I47" s="58">
        <f t="shared" si="4"/>
        <v>9</v>
      </c>
      <c r="J47" s="58">
        <f t="shared" si="4"/>
        <v>1</v>
      </c>
      <c r="K47" s="58">
        <f t="shared" si="4"/>
        <v>17</v>
      </c>
      <c r="L47" s="58">
        <f t="shared" si="4"/>
        <v>0</v>
      </c>
      <c r="M47" s="58">
        <f t="shared" si="4"/>
        <v>0</v>
      </c>
      <c r="N47" s="58">
        <f t="shared" si="4"/>
        <v>48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15</v>
      </c>
      <c r="T47" s="58">
        <f t="shared" si="5"/>
        <v>5</v>
      </c>
      <c r="U47" s="58">
        <f t="shared" si="5"/>
        <v>7</v>
      </c>
      <c r="V47" s="58">
        <f t="shared" si="5"/>
        <v>44</v>
      </c>
      <c r="W47" s="58">
        <f t="shared" si="5"/>
        <v>12</v>
      </c>
      <c r="X47" s="58">
        <f t="shared" si="5"/>
        <v>4</v>
      </c>
      <c r="Y47" s="58">
        <f t="shared" si="5"/>
        <v>4</v>
      </c>
      <c r="Z47" s="58">
        <f t="shared" si="5"/>
        <v>11</v>
      </c>
      <c r="AA47" s="58">
        <f t="shared" si="5"/>
        <v>0</v>
      </c>
      <c r="AB47" s="58">
        <f t="shared" si="5"/>
        <v>0</v>
      </c>
      <c r="AC47" s="58">
        <f t="shared" si="5"/>
        <v>52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41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495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33" t="s">
        <v>222</v>
      </c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5"/>
      <c r="O51" s="6" t="s">
        <v>82</v>
      </c>
      <c r="P51" s="175" t="s">
        <v>38</v>
      </c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7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7</v>
      </c>
      <c r="B53" s="57" t="s">
        <v>87</v>
      </c>
      <c r="C53" s="57" t="s">
        <v>281</v>
      </c>
      <c r="D53" s="58"/>
      <c r="E53" s="58"/>
      <c r="F53" s="58"/>
      <c r="G53" s="58">
        <v>9</v>
      </c>
      <c r="H53" s="58">
        <v>3</v>
      </c>
      <c r="I53" s="58">
        <v>1</v>
      </c>
      <c r="J53" s="58"/>
      <c r="K53" s="58"/>
      <c r="L53" s="58"/>
      <c r="M53" s="58"/>
      <c r="N53" s="58">
        <f>IF(C53="","",(D53*2)+(E53*3)+F53*1)</f>
        <v>0</v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>IF(Q53="","",(S53*2)+(T53*3)+U53*1)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 t="str">
        <f>IF(C54="","",(D54*2)+(E54*3)+F54*1)</f>
        <v/>
      </c>
      <c r="O54" s="12"/>
      <c r="P54" s="56">
        <v>3</v>
      </c>
      <c r="Q54" s="57" t="s">
        <v>98</v>
      </c>
      <c r="R54" s="57" t="s">
        <v>292</v>
      </c>
      <c r="S54" s="58"/>
      <c r="T54" s="58"/>
      <c r="U54" s="58"/>
      <c r="V54" s="58">
        <v>8</v>
      </c>
      <c r="W54" s="58">
        <v>6</v>
      </c>
      <c r="X54" s="58">
        <v>3</v>
      </c>
      <c r="Y54" s="58"/>
      <c r="Z54" s="58">
        <v>1</v>
      </c>
      <c r="AA54" s="58"/>
      <c r="AB54" s="58"/>
      <c r="AC54" s="58">
        <f>IF(Q54="","",(S54*2)+(T54*3)+U54*1)</f>
        <v>0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10</v>
      </c>
      <c r="B55" s="57" t="s">
        <v>280</v>
      </c>
      <c r="C55" s="57" t="s">
        <v>279</v>
      </c>
      <c r="D55" s="58">
        <v>1</v>
      </c>
      <c r="E55" s="58">
        <v>1</v>
      </c>
      <c r="F55" s="58"/>
      <c r="G55" s="58">
        <v>4</v>
      </c>
      <c r="H55" s="58">
        <v>2</v>
      </c>
      <c r="I55" s="58"/>
      <c r="J55" s="58">
        <v>1</v>
      </c>
      <c r="K55" s="58">
        <v>1</v>
      </c>
      <c r="L55" s="58"/>
      <c r="M55" s="58"/>
      <c r="N55" s="58">
        <f>IF(C55="","",(D55*2)+(E55*3)+F55*1)</f>
        <v>5</v>
      </c>
      <c r="O55" s="12"/>
      <c r="P55" s="59">
        <v>4</v>
      </c>
      <c r="Q55" s="57" t="s">
        <v>132</v>
      </c>
      <c r="R55" s="57" t="s">
        <v>190</v>
      </c>
      <c r="S55" s="58">
        <v>8</v>
      </c>
      <c r="T55" s="58">
        <v>1</v>
      </c>
      <c r="U55" s="58">
        <v>3</v>
      </c>
      <c r="V55" s="58">
        <v>12</v>
      </c>
      <c r="W55" s="58"/>
      <c r="X55" s="58"/>
      <c r="Y55" s="58">
        <v>1</v>
      </c>
      <c r="Z55" s="58"/>
      <c r="AA55" s="58"/>
      <c r="AB55" s="58"/>
      <c r="AC55" s="58">
        <f>IF(Q55="","",(S55*2)+(T55*3)+U55*1)</f>
        <v>22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226</v>
      </c>
      <c r="C56" s="57" t="s">
        <v>225</v>
      </c>
      <c r="D56" s="58"/>
      <c r="E56" s="58">
        <v>1</v>
      </c>
      <c r="F56" s="58"/>
      <c r="G56" s="58">
        <v>4</v>
      </c>
      <c r="H56" s="58">
        <v>4</v>
      </c>
      <c r="I56" s="58">
        <v>1</v>
      </c>
      <c r="J56" s="58"/>
      <c r="K56" s="58">
        <v>1</v>
      </c>
      <c r="L56" s="58"/>
      <c r="M56" s="58"/>
      <c r="N56" s="58">
        <f>IF(C56="","",(D56*2)+(E56*3)+F56*1)</f>
        <v>3</v>
      </c>
      <c r="O56" s="12"/>
      <c r="P56" s="59">
        <v>13</v>
      </c>
      <c r="Q56" s="57" t="s">
        <v>87</v>
      </c>
      <c r="R56" s="57" t="s">
        <v>191</v>
      </c>
      <c r="S56" s="58">
        <v>2</v>
      </c>
      <c r="T56" s="58"/>
      <c r="U56" s="58">
        <v>1</v>
      </c>
      <c r="V56" s="58">
        <v>2</v>
      </c>
      <c r="W56" s="58">
        <v>3</v>
      </c>
      <c r="X56" s="58">
        <v>4</v>
      </c>
      <c r="Y56" s="58"/>
      <c r="Z56" s="58">
        <v>1</v>
      </c>
      <c r="AA56" s="58"/>
      <c r="AB56" s="58"/>
      <c r="AC56" s="58">
        <f>IF(Q56="","",(S56*2)+(T56*3)+U56*1)</f>
        <v>5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>IF(C57="","",(D57*2)+(E57*3)+F57*1)</f>
        <v/>
      </c>
      <c r="O57" s="12"/>
      <c r="P57" s="59">
        <v>20</v>
      </c>
      <c r="Q57" s="57" t="s">
        <v>85</v>
      </c>
      <c r="R57" s="57" t="s">
        <v>84</v>
      </c>
      <c r="S57" s="58">
        <v>1</v>
      </c>
      <c r="T57" s="58">
        <v>3</v>
      </c>
      <c r="U57" s="58"/>
      <c r="V57" s="58"/>
      <c r="W57" s="58">
        <v>1</v>
      </c>
      <c r="X57" s="58">
        <v>1</v>
      </c>
      <c r="Y57" s="58"/>
      <c r="Z57" s="58">
        <v>1</v>
      </c>
      <c r="AA57" s="58"/>
      <c r="AB57" s="58"/>
      <c r="AC57" s="58">
        <f>IF(Q57="","",(S57*2)+(T57*3)+U57*1)</f>
        <v>11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24</v>
      </c>
      <c r="B58" s="57" t="s">
        <v>132</v>
      </c>
      <c r="C58" s="57" t="s">
        <v>227</v>
      </c>
      <c r="D58" s="58">
        <v>1</v>
      </c>
      <c r="E58" s="58"/>
      <c r="F58" s="58"/>
      <c r="G58" s="58">
        <v>8</v>
      </c>
      <c r="H58" s="58"/>
      <c r="I58" s="58"/>
      <c r="J58" s="58"/>
      <c r="K58" s="58"/>
      <c r="L58" s="58"/>
      <c r="M58" s="58"/>
      <c r="N58" s="58">
        <f>IF(C58="","",(D58*2)+(E58*3)+F58*1)</f>
        <v>2</v>
      </c>
      <c r="O58" s="12"/>
      <c r="P58" s="59">
        <v>21</v>
      </c>
      <c r="Q58" s="57" t="s">
        <v>87</v>
      </c>
      <c r="R58" s="57" t="s">
        <v>86</v>
      </c>
      <c r="S58" s="58">
        <v>2</v>
      </c>
      <c r="T58" s="58">
        <v>1</v>
      </c>
      <c r="U58" s="58">
        <v>2</v>
      </c>
      <c r="V58" s="58">
        <v>6</v>
      </c>
      <c r="W58" s="58">
        <v>4</v>
      </c>
      <c r="X58" s="58">
        <v>2</v>
      </c>
      <c r="Y58" s="58"/>
      <c r="Z58" s="58">
        <v>1</v>
      </c>
      <c r="AA58" s="58"/>
      <c r="AB58" s="58"/>
      <c r="AC58" s="58">
        <f>IF(Q58="","",(S58*2)+(T58*3)+U58*1)</f>
        <v>9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11</v>
      </c>
      <c r="B59" s="57" t="s">
        <v>58</v>
      </c>
      <c r="C59" s="57" t="s">
        <v>229</v>
      </c>
      <c r="D59" s="58">
        <v>1</v>
      </c>
      <c r="E59" s="58">
        <v>1</v>
      </c>
      <c r="F59" s="58"/>
      <c r="G59" s="58">
        <v>1</v>
      </c>
      <c r="H59" s="58">
        <v>1</v>
      </c>
      <c r="I59" s="58">
        <v>1</v>
      </c>
      <c r="J59" s="58"/>
      <c r="K59" s="58"/>
      <c r="L59" s="58"/>
      <c r="M59" s="58"/>
      <c r="N59" s="58">
        <f>IF(C59="","",(D59*2)+(E59*3)+F59*1)</f>
        <v>5</v>
      </c>
      <c r="O59" s="12"/>
      <c r="P59" s="59">
        <v>23</v>
      </c>
      <c r="Q59" s="57" t="s">
        <v>91</v>
      </c>
      <c r="R59" s="57" t="s">
        <v>90</v>
      </c>
      <c r="S59" s="58"/>
      <c r="T59" s="58">
        <v>5</v>
      </c>
      <c r="U59" s="58"/>
      <c r="V59" s="58">
        <v>8</v>
      </c>
      <c r="W59" s="58">
        <v>1</v>
      </c>
      <c r="X59" s="58">
        <v>2</v>
      </c>
      <c r="Y59" s="58"/>
      <c r="Z59" s="58"/>
      <c r="AA59" s="58"/>
      <c r="AB59" s="58"/>
      <c r="AC59" s="58">
        <f>IF(Q59="","",(S59*2)+(T59*3)+U59*1)</f>
        <v>15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32</v>
      </c>
      <c r="B60" s="57" t="s">
        <v>97</v>
      </c>
      <c r="C60" s="57" t="s">
        <v>224</v>
      </c>
      <c r="D60" s="58">
        <v>3</v>
      </c>
      <c r="E60" s="58"/>
      <c r="F60" s="58"/>
      <c r="G60" s="58">
        <v>3</v>
      </c>
      <c r="H60" s="58"/>
      <c r="I60" s="58"/>
      <c r="J60" s="58"/>
      <c r="K60" s="58">
        <v>3</v>
      </c>
      <c r="L60" s="58"/>
      <c r="M60" s="58"/>
      <c r="N60" s="58">
        <f>IF(C60="","",(D60*2)+(E60*3)+F60*1)</f>
        <v>6</v>
      </c>
      <c r="O60" s="12"/>
      <c r="P60" s="59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>IF(Q60="","",(S60*2)+(T60*3)+U60*1)</f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69</v>
      </c>
      <c r="B61" s="57" t="s">
        <v>136</v>
      </c>
      <c r="C61" s="57" t="s">
        <v>228</v>
      </c>
      <c r="D61" s="58">
        <v>8</v>
      </c>
      <c r="E61" s="58"/>
      <c r="F61" s="58"/>
      <c r="G61" s="58">
        <v>6</v>
      </c>
      <c r="H61" s="58">
        <v>1</v>
      </c>
      <c r="I61" s="58">
        <v>1</v>
      </c>
      <c r="J61" s="58"/>
      <c r="K61" s="58">
        <v>2</v>
      </c>
      <c r="L61" s="58"/>
      <c r="M61" s="58"/>
      <c r="N61" s="58">
        <f>IF(C61="","",(D61*2)+(E61*3)+F61*1)</f>
        <v>16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IF(Q61="","",(S61*2)+(T61*3)+U61*1)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Team Rocket: FT-   |||   Hornets: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M63" si="6">SUM(D53:D62)</f>
        <v>14</v>
      </c>
      <c r="E63" s="58">
        <f t="shared" si="6"/>
        <v>3</v>
      </c>
      <c r="F63" s="58">
        <f t="shared" si="6"/>
        <v>0</v>
      </c>
      <c r="G63" s="58">
        <f t="shared" si="6"/>
        <v>35</v>
      </c>
      <c r="H63" s="58">
        <f t="shared" si="6"/>
        <v>11</v>
      </c>
      <c r="I63" s="58">
        <f t="shared" si="6"/>
        <v>4</v>
      </c>
      <c r="J63" s="58">
        <f t="shared" si="6"/>
        <v>1</v>
      </c>
      <c r="K63" s="58">
        <f t="shared" si="6"/>
        <v>7</v>
      </c>
      <c r="L63" s="58">
        <f t="shared" si="6"/>
        <v>0</v>
      </c>
      <c r="M63" s="58">
        <f t="shared" si="6"/>
        <v>0</v>
      </c>
      <c r="N63" s="58">
        <f>SUM(N53:N62)</f>
        <v>37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13</v>
      </c>
      <c r="T63" s="58">
        <f t="shared" si="7"/>
        <v>10</v>
      </c>
      <c r="U63" s="58">
        <f t="shared" si="7"/>
        <v>6</v>
      </c>
      <c r="V63" s="58">
        <f t="shared" si="7"/>
        <v>36</v>
      </c>
      <c r="W63" s="58">
        <f t="shared" si="7"/>
        <v>15</v>
      </c>
      <c r="X63" s="58">
        <f t="shared" si="7"/>
        <v>12</v>
      </c>
      <c r="Y63" s="58">
        <f t="shared" si="7"/>
        <v>1</v>
      </c>
      <c r="Z63" s="58">
        <f t="shared" si="7"/>
        <v>4</v>
      </c>
      <c r="AA63" s="58">
        <f t="shared" si="7"/>
        <v>0</v>
      </c>
      <c r="AB63" s="58">
        <f t="shared" si="7"/>
        <v>0</v>
      </c>
      <c r="AC63" s="58">
        <f t="shared" si="7"/>
        <v>62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158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496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66" t="s">
        <v>3</v>
      </c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8"/>
      <c r="O67" s="6" t="s">
        <v>82</v>
      </c>
      <c r="P67" s="199" t="s">
        <v>115</v>
      </c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1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 t="str">
        <f>IF(C69="","",(D69*2)+(E69*3)+F69*1)</f>
        <v/>
      </c>
      <c r="O69" s="12"/>
      <c r="P69" s="56">
        <v>2</v>
      </c>
      <c r="Q69" s="57" t="s">
        <v>87</v>
      </c>
      <c r="R69" s="57" t="s">
        <v>116</v>
      </c>
      <c r="S69" s="58"/>
      <c r="T69" s="58"/>
      <c r="U69" s="58"/>
      <c r="V69" s="58">
        <v>5</v>
      </c>
      <c r="W69" s="58"/>
      <c r="X69" s="58"/>
      <c r="Y69" s="58"/>
      <c r="Z69" s="58">
        <v>1</v>
      </c>
      <c r="AA69" s="58"/>
      <c r="AB69" s="58"/>
      <c r="AC69" s="58">
        <f>IF(R69="","",(S69*2)+(T69*3)+U69*1)</f>
        <v>0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7</v>
      </c>
      <c r="B70" s="57" t="s">
        <v>32</v>
      </c>
      <c r="C70" s="57" t="s">
        <v>22</v>
      </c>
      <c r="D70" s="58"/>
      <c r="E70" s="58"/>
      <c r="F70" s="58">
        <v>2</v>
      </c>
      <c r="G70" s="58">
        <v>10</v>
      </c>
      <c r="H70" s="58"/>
      <c r="I70" s="58"/>
      <c r="J70" s="58"/>
      <c r="K70" s="58">
        <v>3</v>
      </c>
      <c r="L70" s="58"/>
      <c r="M70" s="58"/>
      <c r="N70" s="58">
        <f>IF(C70="","",(D70*2)+(E70*3)+F70*1)</f>
        <v>2</v>
      </c>
      <c r="O70" s="12"/>
      <c r="P70" s="56">
        <v>3</v>
      </c>
      <c r="Q70" s="57" t="s">
        <v>119</v>
      </c>
      <c r="R70" s="57" t="s">
        <v>118</v>
      </c>
      <c r="S70" s="58">
        <v>1</v>
      </c>
      <c r="T70" s="58"/>
      <c r="U70" s="58"/>
      <c r="V70" s="58">
        <v>6</v>
      </c>
      <c r="W70" s="58"/>
      <c r="X70" s="58">
        <v>1</v>
      </c>
      <c r="Y70" s="58"/>
      <c r="Z70" s="58"/>
      <c r="AA70" s="58"/>
      <c r="AB70" s="58"/>
      <c r="AC70" s="58">
        <f>IF(R70="","",(S70*2)+(T70*3)+U70*1)</f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11</v>
      </c>
      <c r="B71" s="57" t="s">
        <v>466</v>
      </c>
      <c r="C71" s="57" t="s">
        <v>153</v>
      </c>
      <c r="D71" s="58">
        <v>3</v>
      </c>
      <c r="E71" s="58"/>
      <c r="F71" s="58">
        <v>1</v>
      </c>
      <c r="G71" s="58">
        <v>3</v>
      </c>
      <c r="H71" s="58">
        <v>3</v>
      </c>
      <c r="I71" s="58">
        <v>2</v>
      </c>
      <c r="J71" s="58"/>
      <c r="K71" s="58">
        <v>3</v>
      </c>
      <c r="L71" s="58"/>
      <c r="M71" s="58"/>
      <c r="N71" s="58">
        <f>IF(C71="","",(D71*2)+(E71*3)+F71*1)</f>
        <v>7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>IF(R71="","",(S71*2)+(T71*3)+U71*1)</f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12</v>
      </c>
      <c r="B72" s="57" t="s">
        <v>26</v>
      </c>
      <c r="C72" s="57" t="s">
        <v>25</v>
      </c>
      <c r="D72" s="58">
        <v>4</v>
      </c>
      <c r="E72" s="58">
        <v>4</v>
      </c>
      <c r="F72" s="58">
        <v>1</v>
      </c>
      <c r="G72" s="58">
        <v>3</v>
      </c>
      <c r="H72" s="58">
        <v>1</v>
      </c>
      <c r="I72" s="58">
        <v>2</v>
      </c>
      <c r="J72" s="58">
        <v>1</v>
      </c>
      <c r="K72" s="58"/>
      <c r="L72" s="58"/>
      <c r="M72" s="58"/>
      <c r="N72" s="58">
        <f>IF(C72="","",(D72*2)+(E72*3)+F72*1)</f>
        <v>21</v>
      </c>
      <c r="O72" s="12"/>
      <c r="P72" s="56">
        <v>6</v>
      </c>
      <c r="Q72" s="57" t="s">
        <v>87</v>
      </c>
      <c r="R72" s="57" t="s">
        <v>117</v>
      </c>
      <c r="S72" s="58"/>
      <c r="T72" s="58">
        <v>1</v>
      </c>
      <c r="U72" s="58"/>
      <c r="V72" s="58">
        <v>2</v>
      </c>
      <c r="W72" s="58"/>
      <c r="X72" s="58"/>
      <c r="Y72" s="58"/>
      <c r="Z72" s="58">
        <v>3</v>
      </c>
      <c r="AA72" s="58"/>
      <c r="AB72" s="58"/>
      <c r="AC72" s="58">
        <f>IF(R72="","",(S72*2)+(T72*3)+U72*1)</f>
        <v>3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>IF(C73="","",(D73*2)+(E73*3)+F73*1)</f>
        <v/>
      </c>
      <c r="O73" s="12"/>
      <c r="P73" s="56">
        <v>10</v>
      </c>
      <c r="Q73" s="57" t="s">
        <v>121</v>
      </c>
      <c r="R73" s="57" t="s">
        <v>120</v>
      </c>
      <c r="S73" s="58">
        <v>6</v>
      </c>
      <c r="T73" s="58"/>
      <c r="U73" s="58">
        <v>3</v>
      </c>
      <c r="V73" s="58">
        <v>6</v>
      </c>
      <c r="W73" s="58">
        <v>2</v>
      </c>
      <c r="X73" s="58">
        <v>1</v>
      </c>
      <c r="Y73" s="58"/>
      <c r="Z73" s="58">
        <v>2</v>
      </c>
      <c r="AA73" s="58"/>
      <c r="AB73" s="58">
        <v>1</v>
      </c>
      <c r="AC73" s="58">
        <f>IF(R73="","",(S73*2)+(T73*3)+U73*1)</f>
        <v>15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21</v>
      </c>
      <c r="B74" s="57" t="s">
        <v>110</v>
      </c>
      <c r="C74" s="57" t="s">
        <v>27</v>
      </c>
      <c r="D74" s="58">
        <v>1</v>
      </c>
      <c r="E74" s="58">
        <v>1</v>
      </c>
      <c r="F74" s="58"/>
      <c r="G74" s="58">
        <v>8</v>
      </c>
      <c r="H74" s="58">
        <v>2</v>
      </c>
      <c r="I74" s="58"/>
      <c r="J74" s="58"/>
      <c r="K74" s="58"/>
      <c r="L74" s="58"/>
      <c r="M74" s="58"/>
      <c r="N74" s="58">
        <f>IF(C74="","",(D74*2)+(E74*3)+F74*1)</f>
        <v>5</v>
      </c>
      <c r="O74" s="12"/>
      <c r="P74" s="56">
        <v>11</v>
      </c>
      <c r="Q74" s="57" t="s">
        <v>32</v>
      </c>
      <c r="R74" s="57" t="s">
        <v>172</v>
      </c>
      <c r="S74" s="58">
        <v>2</v>
      </c>
      <c r="T74" s="58">
        <v>1</v>
      </c>
      <c r="U74" s="58"/>
      <c r="V74" s="58">
        <v>5</v>
      </c>
      <c r="W74" s="58"/>
      <c r="X74" s="58">
        <v>4</v>
      </c>
      <c r="Y74" s="58"/>
      <c r="Z74" s="58"/>
      <c r="AA74" s="58"/>
      <c r="AB74" s="58"/>
      <c r="AC74" s="58">
        <f>IF(R74="","",(S74*2)+(T74*3)+U74*1)</f>
        <v>7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33</v>
      </c>
      <c r="B75" s="57" t="s">
        <v>168</v>
      </c>
      <c r="C75" s="57" t="s">
        <v>167</v>
      </c>
      <c r="D75" s="58">
        <v>4</v>
      </c>
      <c r="E75" s="58"/>
      <c r="F75" s="58">
        <v>3</v>
      </c>
      <c r="G75" s="58">
        <v>15</v>
      </c>
      <c r="H75" s="58">
        <v>3</v>
      </c>
      <c r="I75" s="58">
        <v>3</v>
      </c>
      <c r="J75" s="58">
        <v>2</v>
      </c>
      <c r="K75" s="58">
        <v>3</v>
      </c>
      <c r="L75" s="58"/>
      <c r="M75" s="58"/>
      <c r="N75" s="58">
        <f>IF(C75="","",(D75*2)+(E75*3)+F75*1)</f>
        <v>11</v>
      </c>
      <c r="O75" s="12"/>
      <c r="P75" s="56">
        <v>23</v>
      </c>
      <c r="Q75" s="57" t="s">
        <v>171</v>
      </c>
      <c r="R75" s="57" t="s">
        <v>29</v>
      </c>
      <c r="S75" s="58"/>
      <c r="T75" s="58"/>
      <c r="U75" s="58">
        <v>1</v>
      </c>
      <c r="V75" s="58">
        <v>1</v>
      </c>
      <c r="W75" s="58">
        <v>1</v>
      </c>
      <c r="X75" s="58"/>
      <c r="Y75" s="58">
        <v>1</v>
      </c>
      <c r="Z75" s="58">
        <v>1</v>
      </c>
      <c r="AA75" s="58"/>
      <c r="AB75" s="58"/>
      <c r="AC75" s="58">
        <f>IF(R75="","",(S75*2)+(T75*3)+U75*1)</f>
        <v>1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14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IF(C76="","",(D76*2)+(E76*3)+F76*1)</f>
        <v/>
      </c>
      <c r="O76" s="12"/>
      <c r="P76" s="56">
        <v>33</v>
      </c>
      <c r="Q76" s="57" t="s">
        <v>124</v>
      </c>
      <c r="R76" s="57" t="s">
        <v>123</v>
      </c>
      <c r="S76" s="58">
        <v>2</v>
      </c>
      <c r="T76" s="58"/>
      <c r="U76" s="58">
        <v>1</v>
      </c>
      <c r="V76" s="58">
        <v>8</v>
      </c>
      <c r="W76" s="58">
        <v>3</v>
      </c>
      <c r="X76" s="58">
        <v>3</v>
      </c>
      <c r="Y76" s="58">
        <v>1</v>
      </c>
      <c r="Z76" s="58">
        <v>2</v>
      </c>
      <c r="AA76" s="58"/>
      <c r="AB76" s="58"/>
      <c r="AC76" s="58">
        <f>IF(R76="","",(S76*2)+(T76*3)+U76*1)</f>
        <v>5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IF(C77="","",(D77*2)+(E77*3)+F77*1)</f>
        <v/>
      </c>
      <c r="O77" s="12"/>
      <c r="P77" s="56">
        <v>37</v>
      </c>
      <c r="Q77" s="57" t="s">
        <v>111</v>
      </c>
      <c r="R77" s="57" t="s">
        <v>122</v>
      </c>
      <c r="S77" s="58">
        <v>1</v>
      </c>
      <c r="T77" s="58">
        <v>1</v>
      </c>
      <c r="U77" s="58"/>
      <c r="V77" s="58">
        <v>4</v>
      </c>
      <c r="W77" s="58"/>
      <c r="X77" s="58"/>
      <c r="Y77" s="58"/>
      <c r="Z77" s="58">
        <v>1</v>
      </c>
      <c r="AA77" s="58"/>
      <c r="AB77" s="58"/>
      <c r="AC77" s="58">
        <f>IF(R77="","",(S77*2)+(T77*3)+U77*1)</f>
        <v>5</v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IF(Q78="","",(S78*2)+(T78*3)+U78*1)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12</v>
      </c>
      <c r="E79" s="58">
        <f t="shared" si="8"/>
        <v>5</v>
      </c>
      <c r="F79" s="58">
        <f t="shared" si="8"/>
        <v>7</v>
      </c>
      <c r="G79" s="58">
        <f t="shared" si="8"/>
        <v>39</v>
      </c>
      <c r="H79" s="58">
        <f t="shared" si="8"/>
        <v>9</v>
      </c>
      <c r="I79" s="58">
        <f t="shared" si="8"/>
        <v>7</v>
      </c>
      <c r="J79" s="58">
        <f t="shared" si="8"/>
        <v>3</v>
      </c>
      <c r="K79" s="58">
        <f t="shared" si="8"/>
        <v>9</v>
      </c>
      <c r="L79" s="58">
        <f t="shared" si="8"/>
        <v>0</v>
      </c>
      <c r="M79" s="58">
        <f t="shared" si="8"/>
        <v>0</v>
      </c>
      <c r="N79" s="58">
        <f t="shared" si="8"/>
        <v>46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12</v>
      </c>
      <c r="T79" s="58">
        <f t="shared" si="9"/>
        <v>3</v>
      </c>
      <c r="U79" s="58">
        <f t="shared" si="9"/>
        <v>5</v>
      </c>
      <c r="V79" s="58">
        <f t="shared" si="9"/>
        <v>37</v>
      </c>
      <c r="W79" s="58">
        <f t="shared" si="9"/>
        <v>6</v>
      </c>
      <c r="X79" s="58">
        <f t="shared" si="9"/>
        <v>9</v>
      </c>
      <c r="Y79" s="58">
        <f t="shared" si="9"/>
        <v>2</v>
      </c>
      <c r="Z79" s="58">
        <f t="shared" si="9"/>
        <v>10</v>
      </c>
      <c r="AA79" s="58">
        <f t="shared" si="9"/>
        <v>0</v>
      </c>
      <c r="AB79" s="58">
        <f t="shared" si="9"/>
        <v>1</v>
      </c>
      <c r="AC79" s="58">
        <f t="shared" si="9"/>
        <v>38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Spartans:    |||   Baitong Ballers: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174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387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4" t="s">
        <v>41</v>
      </c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6"/>
      <c r="O83" s="6" t="s">
        <v>82</v>
      </c>
      <c r="P83" s="157" t="s">
        <v>101</v>
      </c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9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IF(C85="","",(D85*2)+(E85*3)+F85*1)</f>
        <v/>
      </c>
      <c r="O85" s="12"/>
      <c r="P85" s="84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3</v>
      </c>
      <c r="B86" s="57" t="s">
        <v>50</v>
      </c>
      <c r="C86" s="57" t="s">
        <v>49</v>
      </c>
      <c r="D86" s="58">
        <v>3</v>
      </c>
      <c r="E86" s="58">
        <v>1</v>
      </c>
      <c r="F86" s="58"/>
      <c r="G86" s="58">
        <v>3</v>
      </c>
      <c r="H86" s="58">
        <v>2</v>
      </c>
      <c r="I86" s="58"/>
      <c r="J86" s="58"/>
      <c r="K86" s="58">
        <v>2</v>
      </c>
      <c r="L86" s="58"/>
      <c r="M86" s="58"/>
      <c r="N86" s="58">
        <f>IF(C86="","",(D86*2)+(E86*3)+F86*1)</f>
        <v>9</v>
      </c>
      <c r="O86" s="12"/>
      <c r="P86" s="56">
        <v>11</v>
      </c>
      <c r="Q86" s="57" t="s">
        <v>31</v>
      </c>
      <c r="R86" s="57" t="s">
        <v>177</v>
      </c>
      <c r="S86" s="58">
        <v>1</v>
      </c>
      <c r="T86" s="58">
        <v>1</v>
      </c>
      <c r="U86" s="58">
        <v>1</v>
      </c>
      <c r="V86" s="58">
        <v>7</v>
      </c>
      <c r="W86" s="58"/>
      <c r="X86" s="58"/>
      <c r="Y86" s="58"/>
      <c r="Z86" s="58">
        <v>1</v>
      </c>
      <c r="AA86" s="58"/>
      <c r="AB86" s="58"/>
      <c r="AC86" s="58">
        <f>IF(R86="","",(S86*2)+(T86*3)+U86*1)</f>
        <v>6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5</v>
      </c>
      <c r="B87" s="57" t="s">
        <v>52</v>
      </c>
      <c r="C87" s="57" t="s">
        <v>51</v>
      </c>
      <c r="D87" s="58">
        <v>3</v>
      </c>
      <c r="E87" s="58"/>
      <c r="F87" s="58">
        <v>1</v>
      </c>
      <c r="G87" s="58">
        <v>2</v>
      </c>
      <c r="H87" s="58"/>
      <c r="I87" s="58">
        <v>2</v>
      </c>
      <c r="J87" s="58"/>
      <c r="K87" s="58">
        <v>1</v>
      </c>
      <c r="L87" s="58"/>
      <c r="M87" s="58"/>
      <c r="N87" s="58">
        <f>IF(C87="","",(D87*2)+(E87*3)+F87*1)</f>
        <v>7</v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>IF(R87="","",(S87*2)+(T87*3)+U87*1)</f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12</v>
      </c>
      <c r="B88" s="57" t="s">
        <v>304</v>
      </c>
      <c r="C88" s="57" t="s">
        <v>399</v>
      </c>
      <c r="D88" s="58">
        <v>1</v>
      </c>
      <c r="E88" s="58">
        <v>2</v>
      </c>
      <c r="F88" s="58">
        <v>3</v>
      </c>
      <c r="G88" s="58">
        <v>18</v>
      </c>
      <c r="H88" s="58"/>
      <c r="I88" s="58">
        <v>4</v>
      </c>
      <c r="J88" s="58"/>
      <c r="K88" s="58">
        <v>1</v>
      </c>
      <c r="L88" s="58"/>
      <c r="M88" s="58"/>
      <c r="N88" s="58">
        <f>IF(C88="","",(D88*2)+(E88*3)+F88*1)</f>
        <v>11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>IF(R88="","",(S88*2)+(T88*3)+U88*1)</f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IF(C89="","",(D89*2)+(E89*3)+F89*1)</f>
        <v/>
      </c>
      <c r="O89" s="12"/>
      <c r="P89" s="56">
        <v>21</v>
      </c>
      <c r="Q89" s="57" t="s">
        <v>69</v>
      </c>
      <c r="R89" s="57" t="s">
        <v>282</v>
      </c>
      <c r="S89" s="58">
        <v>3</v>
      </c>
      <c r="T89" s="58"/>
      <c r="U89" s="58"/>
      <c r="V89" s="58">
        <v>6</v>
      </c>
      <c r="W89" s="58">
        <v>2</v>
      </c>
      <c r="X89" s="58">
        <v>1</v>
      </c>
      <c r="Y89" s="58"/>
      <c r="Z89" s="58">
        <v>3</v>
      </c>
      <c r="AA89" s="58"/>
      <c r="AB89" s="58"/>
      <c r="AC89" s="58">
        <f>IF(R89="","",(S89*2)+(T89*3)+U89*1)</f>
        <v>6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21</v>
      </c>
      <c r="B90" s="57" t="s">
        <v>56</v>
      </c>
      <c r="C90" s="57" t="s">
        <v>55</v>
      </c>
      <c r="D90" s="58">
        <v>4</v>
      </c>
      <c r="E90" s="58"/>
      <c r="F90" s="58">
        <v>1</v>
      </c>
      <c r="G90" s="58">
        <v>10</v>
      </c>
      <c r="H90" s="58">
        <v>3</v>
      </c>
      <c r="I90" s="58"/>
      <c r="J90" s="58"/>
      <c r="K90" s="58"/>
      <c r="L90" s="58"/>
      <c r="M90" s="58"/>
      <c r="N90" s="58">
        <f>IF(C90="","",(D90*2)+(E90*3)+F90*1)</f>
        <v>9</v>
      </c>
      <c r="O90" s="12"/>
      <c r="P90" s="56">
        <v>24</v>
      </c>
      <c r="Q90" s="57" t="s">
        <v>283</v>
      </c>
      <c r="R90" s="57" t="s">
        <v>95</v>
      </c>
      <c r="S90" s="58">
        <v>2</v>
      </c>
      <c r="T90" s="58"/>
      <c r="U90" s="58">
        <v>1</v>
      </c>
      <c r="V90" s="58">
        <v>7</v>
      </c>
      <c r="W90" s="58">
        <v>3</v>
      </c>
      <c r="X90" s="58"/>
      <c r="Y90" s="58">
        <v>1</v>
      </c>
      <c r="Z90" s="58">
        <v>2</v>
      </c>
      <c r="AA90" s="58">
        <v>2</v>
      </c>
      <c r="AB90" s="58"/>
      <c r="AC90" s="58">
        <f>IF(R90="","",(S90*2)+(T90*3)+U90*1)</f>
        <v>5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25</v>
      </c>
      <c r="B91" s="57" t="s">
        <v>63</v>
      </c>
      <c r="C91" s="57" t="s">
        <v>62</v>
      </c>
      <c r="D91" s="58"/>
      <c r="E91" s="58"/>
      <c r="F91" s="58"/>
      <c r="G91" s="58">
        <v>5</v>
      </c>
      <c r="H91" s="58">
        <v>4</v>
      </c>
      <c r="I91" s="58">
        <v>2</v>
      </c>
      <c r="J91" s="58"/>
      <c r="K91" s="58">
        <v>3</v>
      </c>
      <c r="L91" s="58"/>
      <c r="M91" s="58"/>
      <c r="N91" s="58">
        <f>IF(C91="","",(D91*2)+(E91*3)+F91*1)</f>
        <v>0</v>
      </c>
      <c r="O91" s="12"/>
      <c r="P91" s="56">
        <v>25</v>
      </c>
      <c r="Q91" s="57" t="s">
        <v>293</v>
      </c>
      <c r="R91" s="57" t="s">
        <v>429</v>
      </c>
      <c r="S91" s="58">
        <v>2</v>
      </c>
      <c r="T91" s="58">
        <v>2</v>
      </c>
      <c r="U91" s="58"/>
      <c r="V91" s="58">
        <v>6</v>
      </c>
      <c r="W91" s="58">
        <v>6</v>
      </c>
      <c r="X91" s="58">
        <v>5</v>
      </c>
      <c r="Y91" s="58"/>
      <c r="Z91" s="58"/>
      <c r="AA91" s="58"/>
      <c r="AB91" s="58"/>
      <c r="AC91" s="58">
        <f>IF(R91="","",(S91*2)+(T91*3)+U91*1)</f>
        <v>10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35</v>
      </c>
      <c r="B92" s="57" t="s">
        <v>67</v>
      </c>
      <c r="C92" s="57" t="s">
        <v>66</v>
      </c>
      <c r="D92" s="58">
        <v>1</v>
      </c>
      <c r="E92" s="58"/>
      <c r="F92" s="58">
        <v>2</v>
      </c>
      <c r="G92" s="58">
        <v>4</v>
      </c>
      <c r="H92" s="58"/>
      <c r="I92" s="58"/>
      <c r="J92" s="58">
        <v>1</v>
      </c>
      <c r="K92" s="58">
        <v>2</v>
      </c>
      <c r="L92" s="58"/>
      <c r="M92" s="58"/>
      <c r="N92" s="58">
        <f>IF(C92="","",(D92*2)+(E92*3)+F92*1)</f>
        <v>4</v>
      </c>
      <c r="O92" s="12"/>
      <c r="P92" s="56"/>
      <c r="Q92" s="57"/>
      <c r="R92" s="57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 t="str">
        <f>IF(R92="","",(S92*2)+(T92*3)+U92*1)</f>
        <v/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36</v>
      </c>
      <c r="B93" s="57" t="s">
        <v>60</v>
      </c>
      <c r="C93" s="57" t="s">
        <v>59</v>
      </c>
      <c r="D93" s="58">
        <v>1</v>
      </c>
      <c r="E93" s="58"/>
      <c r="F93" s="58">
        <v>2</v>
      </c>
      <c r="G93" s="58">
        <v>6</v>
      </c>
      <c r="H93" s="58">
        <v>2</v>
      </c>
      <c r="I93" s="58">
        <v>1</v>
      </c>
      <c r="J93" s="58"/>
      <c r="K93" s="58">
        <v>3</v>
      </c>
      <c r="L93" s="58"/>
      <c r="M93" s="58"/>
      <c r="N93" s="58">
        <f>IF(C93="","",(D93*2)+(E93*3)+F93*1)</f>
        <v>4</v>
      </c>
      <c r="O93" s="12"/>
      <c r="P93" s="56">
        <v>44</v>
      </c>
      <c r="Q93" s="57" t="s">
        <v>179</v>
      </c>
      <c r="R93" s="57" t="s">
        <v>178</v>
      </c>
      <c r="S93" s="58">
        <v>3</v>
      </c>
      <c r="T93" s="58">
        <v>1</v>
      </c>
      <c r="U93" s="58"/>
      <c r="V93" s="58">
        <v>9</v>
      </c>
      <c r="W93" s="58">
        <v>4</v>
      </c>
      <c r="X93" s="58"/>
      <c r="Y93" s="58"/>
      <c r="Z93" s="58">
        <v>1</v>
      </c>
      <c r="AA93" s="58"/>
      <c r="AB93" s="58"/>
      <c r="AC93" s="58">
        <f>IF(R93="","",(S93*2)+(T93*3)+U93*1)</f>
        <v>9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13</v>
      </c>
      <c r="E95" s="58">
        <f t="shared" si="10"/>
        <v>3</v>
      </c>
      <c r="F95" s="58">
        <f t="shared" si="10"/>
        <v>9</v>
      </c>
      <c r="G95" s="58">
        <f t="shared" si="10"/>
        <v>48</v>
      </c>
      <c r="H95" s="58">
        <f t="shared" si="10"/>
        <v>11</v>
      </c>
      <c r="I95" s="58">
        <f t="shared" si="10"/>
        <v>9</v>
      </c>
      <c r="J95" s="58">
        <f t="shared" si="10"/>
        <v>1</v>
      </c>
      <c r="K95" s="58">
        <f t="shared" si="10"/>
        <v>12</v>
      </c>
      <c r="L95" s="58">
        <f t="shared" si="10"/>
        <v>0</v>
      </c>
      <c r="M95" s="58">
        <f t="shared" si="10"/>
        <v>0</v>
      </c>
      <c r="N95" s="58">
        <f t="shared" si="10"/>
        <v>44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11</v>
      </c>
      <c r="T95" s="58">
        <f t="shared" si="11"/>
        <v>4</v>
      </c>
      <c r="U95" s="58">
        <f t="shared" si="11"/>
        <v>2</v>
      </c>
      <c r="V95" s="58">
        <f t="shared" si="11"/>
        <v>35</v>
      </c>
      <c r="W95" s="58">
        <f t="shared" si="11"/>
        <v>15</v>
      </c>
      <c r="X95" s="58">
        <f t="shared" si="11"/>
        <v>6</v>
      </c>
      <c r="Y95" s="58">
        <f t="shared" si="11"/>
        <v>1</v>
      </c>
      <c r="Z95" s="58">
        <f t="shared" si="11"/>
        <v>7</v>
      </c>
      <c r="AA95" s="58">
        <f t="shared" si="11"/>
        <v>2</v>
      </c>
      <c r="AB95" s="58">
        <f t="shared" si="11"/>
        <v>0</v>
      </c>
      <c r="AC95" s="58">
        <f t="shared" si="11"/>
        <v>36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HBW Cannons:    |||   Pork Swords: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142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495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90" t="s">
        <v>189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2"/>
      <c r="O99" s="6" t="s">
        <v>114</v>
      </c>
      <c r="P99" s="163" t="s">
        <v>267</v>
      </c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3</v>
      </c>
      <c r="B101" s="57" t="s">
        <v>330</v>
      </c>
      <c r="C101" s="57" t="s">
        <v>468</v>
      </c>
      <c r="D101" s="58"/>
      <c r="E101" s="58"/>
      <c r="F101" s="58"/>
      <c r="G101" s="58">
        <v>2</v>
      </c>
      <c r="H101" s="58"/>
      <c r="I101" s="58">
        <v>1</v>
      </c>
      <c r="J101" s="58"/>
      <c r="K101" s="58">
        <v>1</v>
      </c>
      <c r="L101" s="58"/>
      <c r="M101" s="58"/>
      <c r="N101" s="58">
        <f>IF(C101="","",(D101*2)+(E101*3)+F101*1)</f>
        <v>0</v>
      </c>
      <c r="O101" s="12"/>
      <c r="P101" s="59">
        <v>2</v>
      </c>
      <c r="Q101" s="57" t="s">
        <v>21</v>
      </c>
      <c r="R101" s="57" t="s">
        <v>20</v>
      </c>
      <c r="S101" s="58">
        <v>3</v>
      </c>
      <c r="T101" s="58"/>
      <c r="U101" s="58">
        <v>2</v>
      </c>
      <c r="V101" s="58">
        <v>2</v>
      </c>
      <c r="W101" s="58"/>
      <c r="X101" s="58">
        <v>2</v>
      </c>
      <c r="Y101" s="58"/>
      <c r="Z101" s="58"/>
      <c r="AA101" s="58"/>
      <c r="AB101" s="58"/>
      <c r="AC101" s="58">
        <f>IF(R101="","",(S101*2)+(T101*3)+U101*1)</f>
        <v>8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7</v>
      </c>
      <c r="B102" s="57" t="s">
        <v>219</v>
      </c>
      <c r="C102" s="57" t="s">
        <v>218</v>
      </c>
      <c r="D102" s="58">
        <v>3</v>
      </c>
      <c r="E102" s="58"/>
      <c r="F102" s="58">
        <v>1</v>
      </c>
      <c r="G102" s="58">
        <v>4</v>
      </c>
      <c r="H102" s="58">
        <v>3</v>
      </c>
      <c r="I102" s="58"/>
      <c r="J102" s="58"/>
      <c r="K102" s="58">
        <v>1</v>
      </c>
      <c r="L102" s="58"/>
      <c r="M102" s="58">
        <v>1</v>
      </c>
      <c r="N102" s="58">
        <f>IF(C102="","",(D102*2)+(E102*3)+F102*1)</f>
        <v>7</v>
      </c>
      <c r="O102" s="12"/>
      <c r="P102" s="56">
        <v>4</v>
      </c>
      <c r="Q102" s="57" t="s">
        <v>21</v>
      </c>
      <c r="R102" s="57" t="s">
        <v>22</v>
      </c>
      <c r="S102" s="58">
        <v>2</v>
      </c>
      <c r="T102" s="58"/>
      <c r="U102" s="58"/>
      <c r="V102" s="58">
        <v>5</v>
      </c>
      <c r="W102" s="58">
        <v>2</v>
      </c>
      <c r="X102" s="58">
        <v>1</v>
      </c>
      <c r="Y102" s="58">
        <v>2</v>
      </c>
      <c r="Z102" s="58"/>
      <c r="AA102" s="58"/>
      <c r="AB102" s="58"/>
      <c r="AC102" s="58">
        <f>IF(R102="","",(S102*2)+(T102*3)+U102*1)</f>
        <v>4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/>
      <c r="B103" s="57"/>
      <c r="C103" s="57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 t="str">
        <f>IF(C103="","",(D103*2)+(E103*3)+F103*1)</f>
        <v/>
      </c>
      <c r="O103" s="12"/>
      <c r="P103" s="56">
        <v>5</v>
      </c>
      <c r="Q103" s="57" t="s">
        <v>24</v>
      </c>
      <c r="R103" s="57" t="s">
        <v>23</v>
      </c>
      <c r="S103" s="58">
        <v>2</v>
      </c>
      <c r="T103" s="58"/>
      <c r="U103" s="58">
        <v>1</v>
      </c>
      <c r="V103" s="58">
        <v>2</v>
      </c>
      <c r="W103" s="58">
        <v>2</v>
      </c>
      <c r="X103" s="58">
        <v>3</v>
      </c>
      <c r="Y103" s="58"/>
      <c r="Z103" s="58">
        <v>1</v>
      </c>
      <c r="AA103" s="58"/>
      <c r="AB103" s="58"/>
      <c r="AC103" s="58">
        <f>IF(R103="","",(S103*2)+(T103*3)+U103*1)</f>
        <v>5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9</v>
      </c>
      <c r="B104" s="57" t="s">
        <v>215</v>
      </c>
      <c r="C104" s="57" t="s">
        <v>214</v>
      </c>
      <c r="D104" s="58">
        <v>5</v>
      </c>
      <c r="E104" s="58">
        <v>1</v>
      </c>
      <c r="F104" s="58"/>
      <c r="G104" s="58">
        <v>5</v>
      </c>
      <c r="H104" s="58">
        <v>1</v>
      </c>
      <c r="I104" s="58">
        <v>1</v>
      </c>
      <c r="J104" s="58"/>
      <c r="K104" s="58">
        <v>1</v>
      </c>
      <c r="L104" s="58"/>
      <c r="M104" s="58"/>
      <c r="N104" s="58">
        <f>IF(C104="","",(D104*2)+(E104*3)+F104*1)</f>
        <v>13</v>
      </c>
      <c r="O104" s="12"/>
      <c r="P104" s="56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>IF(R104="","",(S104*2)+(T104*3)+U104*1)</f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>
        <v>11</v>
      </c>
      <c r="B105" s="57" t="s">
        <v>24</v>
      </c>
      <c r="C105" s="57" t="s">
        <v>210</v>
      </c>
      <c r="D105" s="58"/>
      <c r="E105" s="58">
        <v>3</v>
      </c>
      <c r="F105" s="58"/>
      <c r="G105" s="58">
        <v>1</v>
      </c>
      <c r="H105" s="58"/>
      <c r="I105" s="58"/>
      <c r="J105" s="58"/>
      <c r="K105" s="58">
        <v>1</v>
      </c>
      <c r="L105" s="58">
        <v>1</v>
      </c>
      <c r="M105" s="58"/>
      <c r="N105" s="58">
        <f>IF(C105="","",(D105*2)+(E105*3)+F105*1)</f>
        <v>9</v>
      </c>
      <c r="O105" s="12"/>
      <c r="P105" s="59">
        <v>9</v>
      </c>
      <c r="Q105" s="57" t="s">
        <v>370</v>
      </c>
      <c r="R105" s="57" t="s">
        <v>22</v>
      </c>
      <c r="S105" s="58"/>
      <c r="T105" s="58"/>
      <c r="U105" s="58"/>
      <c r="V105" s="58">
        <v>3</v>
      </c>
      <c r="W105" s="58">
        <v>1</v>
      </c>
      <c r="X105" s="58">
        <v>1</v>
      </c>
      <c r="Y105" s="58">
        <v>1</v>
      </c>
      <c r="Z105" s="58">
        <v>1</v>
      </c>
      <c r="AA105" s="58"/>
      <c r="AB105" s="58"/>
      <c r="AC105" s="58">
        <f>IF(R105="","",(S105*2)+(T105*3)+U105*1)</f>
        <v>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17</v>
      </c>
      <c r="B106" s="57" t="s">
        <v>441</v>
      </c>
      <c r="C106" s="57" t="s">
        <v>442</v>
      </c>
      <c r="D106" s="58"/>
      <c r="E106" s="58">
        <v>2</v>
      </c>
      <c r="F106" s="58"/>
      <c r="G106" s="58"/>
      <c r="H106" s="58">
        <v>1</v>
      </c>
      <c r="I106" s="58"/>
      <c r="J106" s="58">
        <v>1</v>
      </c>
      <c r="K106" s="58"/>
      <c r="L106" s="58"/>
      <c r="M106" s="58"/>
      <c r="N106" s="58">
        <f>IF(C106="","",(D106*2)+(E106*3)+F106*1)</f>
        <v>6</v>
      </c>
      <c r="O106" s="12"/>
      <c r="P106" s="59">
        <v>10</v>
      </c>
      <c r="Q106" s="57" t="s">
        <v>293</v>
      </c>
      <c r="R106" s="57" t="s">
        <v>299</v>
      </c>
      <c r="S106" s="58">
        <v>6</v>
      </c>
      <c r="T106" s="58"/>
      <c r="U106" s="58">
        <v>1</v>
      </c>
      <c r="V106" s="58">
        <v>14</v>
      </c>
      <c r="W106" s="58">
        <v>2</v>
      </c>
      <c r="X106" s="58">
        <v>1</v>
      </c>
      <c r="Y106" s="58"/>
      <c r="Z106" s="58">
        <v>3</v>
      </c>
      <c r="AA106" s="58"/>
      <c r="AB106" s="58"/>
      <c r="AC106" s="58">
        <f>IF(R106="","",(S106*2)+(T106*3)+U106*1)</f>
        <v>13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212</v>
      </c>
      <c r="C107" s="57" t="s">
        <v>211</v>
      </c>
      <c r="D107" s="58">
        <v>2</v>
      </c>
      <c r="E107" s="58"/>
      <c r="F107" s="58"/>
      <c r="G107" s="58">
        <v>3</v>
      </c>
      <c r="H107" s="58">
        <v>2</v>
      </c>
      <c r="I107" s="58">
        <v>1</v>
      </c>
      <c r="J107" s="58">
        <v>2</v>
      </c>
      <c r="K107" s="58">
        <v>2</v>
      </c>
      <c r="L107" s="58">
        <v>1</v>
      </c>
      <c r="M107" s="58"/>
      <c r="N107" s="58">
        <f>IF(C107="","",(D107*2)+(E107*3)+F107*1)</f>
        <v>4</v>
      </c>
      <c r="O107" s="12"/>
      <c r="P107" s="59">
        <v>11</v>
      </c>
      <c r="Q107" s="57" t="s">
        <v>307</v>
      </c>
      <c r="R107" s="57" t="s">
        <v>29</v>
      </c>
      <c r="S107" s="58">
        <v>4</v>
      </c>
      <c r="T107" s="58"/>
      <c r="U107" s="58">
        <v>1</v>
      </c>
      <c r="V107" s="58">
        <v>7</v>
      </c>
      <c r="W107" s="58">
        <v>2</v>
      </c>
      <c r="X107" s="58">
        <v>1</v>
      </c>
      <c r="Y107" s="58"/>
      <c r="Z107" s="58">
        <v>2</v>
      </c>
      <c r="AA107" s="58"/>
      <c r="AB107" s="58"/>
      <c r="AC107" s="58">
        <f>IF(R107="","",(S107*2)+(T107*3)+U107*1)</f>
        <v>9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34</v>
      </c>
      <c r="B108" s="57" t="s">
        <v>61</v>
      </c>
      <c r="C108" s="57" t="s">
        <v>216</v>
      </c>
      <c r="D108" s="58"/>
      <c r="E108" s="58"/>
      <c r="F108" s="58"/>
      <c r="G108" s="58">
        <v>1</v>
      </c>
      <c r="H108" s="58"/>
      <c r="I108" s="58">
        <v>1</v>
      </c>
      <c r="J108" s="58"/>
      <c r="K108" s="58">
        <v>3</v>
      </c>
      <c r="L108" s="58"/>
      <c r="M108" s="58"/>
      <c r="N108" s="58">
        <f>IF(C108="","",(D108*2)+(E108*3)+F108*1)</f>
        <v>0</v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>IF(R108="","",(S108*2)+(T108*3)+U108*1)</f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110</v>
      </c>
      <c r="C109" s="57" t="s">
        <v>217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>IF(C109="","",(D109*2)+(E109*3)+F109*1)</f>
        <v>0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IF(R109="","",(S109*2)+(T109*3)+U109*1)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</v>
      </c>
      <c r="B110" s="57" t="s">
        <v>32</v>
      </c>
      <c r="C110" s="57" t="s">
        <v>220</v>
      </c>
      <c r="D110" s="58"/>
      <c r="E110" s="58"/>
      <c r="F110" s="58"/>
      <c r="G110" s="58">
        <v>2</v>
      </c>
      <c r="H110" s="58">
        <v>1</v>
      </c>
      <c r="I110" s="58">
        <v>2</v>
      </c>
      <c r="J110" s="58"/>
      <c r="K110" s="58"/>
      <c r="L110" s="58"/>
      <c r="M110" s="58"/>
      <c r="N110" s="58">
        <f>IF(C110="","",(D110*2)+(E110*3)+F110*1)</f>
        <v>0</v>
      </c>
      <c r="O110" s="12"/>
      <c r="P110" s="59">
        <v>8</v>
      </c>
      <c r="Q110" s="57" t="s">
        <v>498</v>
      </c>
      <c r="R110" s="57" t="s">
        <v>499</v>
      </c>
      <c r="S110" s="58">
        <v>7</v>
      </c>
      <c r="T110" s="58"/>
      <c r="U110" s="58"/>
      <c r="V110" s="58">
        <v>3</v>
      </c>
      <c r="W110" s="58">
        <v>3</v>
      </c>
      <c r="X110" s="58"/>
      <c r="Y110" s="58"/>
      <c r="Z110" s="58">
        <v>2</v>
      </c>
      <c r="AA110" s="58"/>
      <c r="AB110" s="58"/>
      <c r="AC110" s="58">
        <f>IF(R110="","",(S110*2)+(T110*3)+U110*1)</f>
        <v>14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10</v>
      </c>
      <c r="E111" s="58">
        <f t="shared" si="12"/>
        <v>6</v>
      </c>
      <c r="F111" s="58">
        <f t="shared" si="12"/>
        <v>1</v>
      </c>
      <c r="G111" s="58">
        <f t="shared" si="12"/>
        <v>18</v>
      </c>
      <c r="H111" s="58">
        <f t="shared" si="12"/>
        <v>8</v>
      </c>
      <c r="I111" s="58">
        <f t="shared" si="12"/>
        <v>6</v>
      </c>
      <c r="J111" s="58">
        <f t="shared" si="12"/>
        <v>3</v>
      </c>
      <c r="K111" s="58">
        <f t="shared" si="12"/>
        <v>9</v>
      </c>
      <c r="L111" s="58">
        <f t="shared" si="12"/>
        <v>2</v>
      </c>
      <c r="M111" s="58">
        <f t="shared" si="12"/>
        <v>1</v>
      </c>
      <c r="N111" s="58">
        <f t="shared" si="12"/>
        <v>39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24</v>
      </c>
      <c r="T111" s="58">
        <f t="shared" si="13"/>
        <v>0</v>
      </c>
      <c r="U111" s="58">
        <f t="shared" si="13"/>
        <v>5</v>
      </c>
      <c r="V111" s="58">
        <f t="shared" si="13"/>
        <v>36</v>
      </c>
      <c r="W111" s="58">
        <f t="shared" si="13"/>
        <v>12</v>
      </c>
      <c r="X111" s="58">
        <f t="shared" si="13"/>
        <v>9</v>
      </c>
      <c r="Y111" s="58">
        <f t="shared" si="13"/>
        <v>3</v>
      </c>
      <c r="Z111" s="58">
        <f t="shared" si="13"/>
        <v>9</v>
      </c>
      <c r="AA111" s="58">
        <f t="shared" si="13"/>
        <v>0</v>
      </c>
      <c r="AB111" s="58">
        <f t="shared" si="13"/>
        <v>0</v>
      </c>
      <c r="AC111" s="58">
        <f t="shared" si="13"/>
        <v>53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115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All4Show:    |||   Brownies: 3P-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379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02" t="s">
        <v>42</v>
      </c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4"/>
      <c r="O115" s="6" t="s">
        <v>114</v>
      </c>
      <c r="P115" s="139" t="s">
        <v>80</v>
      </c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1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1</v>
      </c>
      <c r="B117" s="57" t="s">
        <v>315</v>
      </c>
      <c r="C117" s="57" t="s">
        <v>316</v>
      </c>
      <c r="D117" s="58">
        <v>1</v>
      </c>
      <c r="E117" s="58">
        <v>1</v>
      </c>
      <c r="F117" s="58"/>
      <c r="G117" s="58">
        <v>4</v>
      </c>
      <c r="H117" s="58">
        <v>3</v>
      </c>
      <c r="I117" s="58">
        <v>1</v>
      </c>
      <c r="J117" s="58"/>
      <c r="K117" s="58">
        <v>2</v>
      </c>
      <c r="L117" s="58"/>
      <c r="M117" s="58"/>
      <c r="N117" s="58">
        <f>IF(C117="","",(D117*2)+(E117*3)+F117*1)</f>
        <v>5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2</v>
      </c>
      <c r="B118" s="57" t="s">
        <v>200</v>
      </c>
      <c r="C118" s="57" t="s">
        <v>302</v>
      </c>
      <c r="D118" s="58">
        <v>3</v>
      </c>
      <c r="E118" s="58"/>
      <c r="F118" s="58">
        <v>2</v>
      </c>
      <c r="G118" s="58">
        <v>5</v>
      </c>
      <c r="H118" s="58">
        <v>1</v>
      </c>
      <c r="I118" s="58">
        <v>2</v>
      </c>
      <c r="J118" s="58"/>
      <c r="K118" s="58">
        <v>1</v>
      </c>
      <c r="L118" s="58"/>
      <c r="M118" s="58"/>
      <c r="N118" s="58">
        <f>IF(C118="","",(D118*2)+(E118*3)+F118*1)</f>
        <v>8</v>
      </c>
      <c r="O118" s="12"/>
      <c r="P118" s="59">
        <v>9</v>
      </c>
      <c r="Q118" s="57" t="s">
        <v>107</v>
      </c>
      <c r="R118" s="57" t="s">
        <v>106</v>
      </c>
      <c r="S118" s="58">
        <v>1</v>
      </c>
      <c r="T118" s="58"/>
      <c r="U118" s="58"/>
      <c r="V118" s="58">
        <v>4</v>
      </c>
      <c r="W118" s="58"/>
      <c r="X118" s="58">
        <v>1</v>
      </c>
      <c r="Y118" s="58"/>
      <c r="Z118" s="58">
        <v>3</v>
      </c>
      <c r="AA118" s="58"/>
      <c r="AB118" s="58"/>
      <c r="AC118" s="58">
        <f>IF(R118="","",(S118*2)+(T118*3)+U118*1)</f>
        <v>2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>IF(C119="","",(D119*2)+(E119*3)+F119*1)</f>
        <v/>
      </c>
      <c r="O119" s="12"/>
      <c r="P119" s="56">
        <v>11</v>
      </c>
      <c r="Q119" s="57" t="s">
        <v>257</v>
      </c>
      <c r="R119" s="57" t="s">
        <v>256</v>
      </c>
      <c r="S119" s="58">
        <v>2</v>
      </c>
      <c r="T119" s="58">
        <v>3</v>
      </c>
      <c r="U119" s="58">
        <v>1</v>
      </c>
      <c r="V119" s="58"/>
      <c r="W119" s="58">
        <v>1</v>
      </c>
      <c r="X119" s="58">
        <v>2</v>
      </c>
      <c r="Y119" s="58"/>
      <c r="Z119" s="58">
        <v>3</v>
      </c>
      <c r="AA119" s="58"/>
      <c r="AB119" s="58"/>
      <c r="AC119" s="58">
        <f>IF(R119="","",(S119*2)+(T119*3)+U119*1)</f>
        <v>14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21</v>
      </c>
      <c r="B120" s="57" t="s">
        <v>58</v>
      </c>
      <c r="C120" s="57" t="s">
        <v>57</v>
      </c>
      <c r="D120" s="58">
        <v>1</v>
      </c>
      <c r="E120" s="58"/>
      <c r="F120" s="58">
        <v>1</v>
      </c>
      <c r="G120" s="58">
        <v>7</v>
      </c>
      <c r="H120" s="58"/>
      <c r="I120" s="58">
        <v>1</v>
      </c>
      <c r="J120" s="58"/>
      <c r="K120" s="58">
        <v>3</v>
      </c>
      <c r="L120" s="58"/>
      <c r="M120" s="58"/>
      <c r="N120" s="58">
        <f>IF(C120="","",(D120*2)+(E120*3)+F120*1)</f>
        <v>3</v>
      </c>
      <c r="O120" s="12"/>
      <c r="P120" s="59">
        <v>4</v>
      </c>
      <c r="Q120" s="57" t="s">
        <v>131</v>
      </c>
      <c r="R120" s="57" t="s">
        <v>258</v>
      </c>
      <c r="S120" s="58">
        <v>5</v>
      </c>
      <c r="T120" s="58">
        <v>1</v>
      </c>
      <c r="U120" s="58">
        <v>2</v>
      </c>
      <c r="V120" s="58">
        <v>13</v>
      </c>
      <c r="W120" s="58">
        <v>1</v>
      </c>
      <c r="X120" s="58">
        <v>3</v>
      </c>
      <c r="Y120" s="58">
        <v>2</v>
      </c>
      <c r="Z120" s="58">
        <v>2</v>
      </c>
      <c r="AA120" s="58"/>
      <c r="AB120" s="58"/>
      <c r="AC120" s="58">
        <f>IF(R120="","",(S120*2)+(T120*3)+U120*1)</f>
        <v>15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24</v>
      </c>
      <c r="B121" s="57" t="s">
        <v>61</v>
      </c>
      <c r="C121" s="57" t="s">
        <v>255</v>
      </c>
      <c r="D121" s="58"/>
      <c r="E121" s="58"/>
      <c r="F121" s="58"/>
      <c r="G121" s="58">
        <v>1</v>
      </c>
      <c r="H121" s="58"/>
      <c r="I121" s="58"/>
      <c r="J121" s="58"/>
      <c r="K121" s="58">
        <v>3</v>
      </c>
      <c r="L121" s="58"/>
      <c r="M121" s="58"/>
      <c r="N121" s="58">
        <f>IF(C121="","",(D121*2)+(E121*3)+F121*1)</f>
        <v>0</v>
      </c>
      <c r="O121" s="12"/>
      <c r="P121" s="56">
        <v>22</v>
      </c>
      <c r="Q121" s="57" t="s">
        <v>109</v>
      </c>
      <c r="R121" s="57" t="s">
        <v>108</v>
      </c>
      <c r="S121" s="58">
        <v>1</v>
      </c>
      <c r="T121" s="58"/>
      <c r="U121" s="58">
        <v>1</v>
      </c>
      <c r="V121" s="58">
        <v>9</v>
      </c>
      <c r="W121" s="58">
        <v>5</v>
      </c>
      <c r="X121" s="58">
        <v>1</v>
      </c>
      <c r="Y121" s="58"/>
      <c r="Z121" s="58">
        <v>3</v>
      </c>
      <c r="AA121" s="58"/>
      <c r="AB121" s="58"/>
      <c r="AC121" s="58">
        <f>IF(R121="","",(S121*2)+(T121*3)+U121*1)</f>
        <v>3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42</v>
      </c>
      <c r="B122" s="57" t="s">
        <v>65</v>
      </c>
      <c r="C122" s="57" t="s">
        <v>64</v>
      </c>
      <c r="D122" s="58">
        <v>2</v>
      </c>
      <c r="E122" s="58"/>
      <c r="F122" s="58"/>
      <c r="G122" s="58">
        <v>4</v>
      </c>
      <c r="H122" s="58"/>
      <c r="I122" s="58"/>
      <c r="J122" s="58"/>
      <c r="K122" s="58">
        <v>1</v>
      </c>
      <c r="L122" s="58"/>
      <c r="M122" s="58"/>
      <c r="N122" s="58">
        <f>IF(C122="","",(D122*2)+(E122*3)+F122*1)</f>
        <v>4</v>
      </c>
      <c r="O122" s="12"/>
      <c r="P122" s="59">
        <v>24</v>
      </c>
      <c r="Q122" s="57" t="s">
        <v>69</v>
      </c>
      <c r="R122" s="57" t="s">
        <v>209</v>
      </c>
      <c r="S122" s="58">
        <v>3</v>
      </c>
      <c r="T122" s="58">
        <v>2</v>
      </c>
      <c r="U122" s="58">
        <v>1</v>
      </c>
      <c r="V122" s="58">
        <v>8</v>
      </c>
      <c r="W122" s="58">
        <v>4</v>
      </c>
      <c r="X122" s="58">
        <v>1</v>
      </c>
      <c r="Y122" s="58"/>
      <c r="Z122" s="58">
        <v>1</v>
      </c>
      <c r="AA122" s="58"/>
      <c r="AB122" s="58"/>
      <c r="AC122" s="58">
        <f>IF(R122="","",(S122*2)+(T122*3)+U122*1)</f>
        <v>13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7</v>
      </c>
      <c r="B123" s="57" t="s">
        <v>24</v>
      </c>
      <c r="C123" s="57" t="s">
        <v>68</v>
      </c>
      <c r="D123" s="58">
        <v>4</v>
      </c>
      <c r="E123" s="58"/>
      <c r="F123" s="58"/>
      <c r="G123" s="58">
        <v>6</v>
      </c>
      <c r="H123" s="58">
        <v>2</v>
      </c>
      <c r="I123" s="58">
        <v>1</v>
      </c>
      <c r="J123" s="58">
        <v>1</v>
      </c>
      <c r="K123" s="58">
        <v>5</v>
      </c>
      <c r="L123" s="58"/>
      <c r="M123" s="58"/>
      <c r="N123" s="58">
        <f>IF(C123="","",(D123*2)+(E123*3)+F123*1)</f>
        <v>8</v>
      </c>
      <c r="O123" s="12"/>
      <c r="P123" s="56">
        <v>31</v>
      </c>
      <c r="Q123" s="57" t="s">
        <v>21</v>
      </c>
      <c r="R123" s="57" t="s">
        <v>112</v>
      </c>
      <c r="S123" s="58">
        <v>1</v>
      </c>
      <c r="T123" s="58">
        <v>3</v>
      </c>
      <c r="U123" s="58">
        <v>1</v>
      </c>
      <c r="V123" s="58">
        <v>3</v>
      </c>
      <c r="W123" s="58">
        <v>2</v>
      </c>
      <c r="X123" s="58"/>
      <c r="Y123" s="58"/>
      <c r="Z123" s="58">
        <v>2</v>
      </c>
      <c r="AA123" s="58"/>
      <c r="AB123" s="58"/>
      <c r="AC123" s="58">
        <f>IF(R123="","",(S123*2)+(T123*3)+U123*1)</f>
        <v>12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</v>
      </c>
      <c r="B124" s="57" t="s">
        <v>69</v>
      </c>
      <c r="C124" s="57" t="s">
        <v>301</v>
      </c>
      <c r="D124" s="58"/>
      <c r="E124" s="58"/>
      <c r="F124" s="58"/>
      <c r="G124" s="58">
        <v>4</v>
      </c>
      <c r="H124" s="58">
        <v>5</v>
      </c>
      <c r="I124" s="58">
        <v>1</v>
      </c>
      <c r="J124" s="58"/>
      <c r="K124" s="58">
        <v>3</v>
      </c>
      <c r="L124" s="58"/>
      <c r="M124" s="58"/>
      <c r="N124" s="58">
        <f>IF(C124="","",(D124*2)+(E124*3)+F124*1)</f>
        <v>0</v>
      </c>
      <c r="O124" s="12"/>
      <c r="P124" s="59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>IF(R124="","",(S124*2)+(T124*3)+U124*1)</f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44</v>
      </c>
      <c r="B125" s="57" t="s">
        <v>500</v>
      </c>
      <c r="C125" s="57" t="s">
        <v>650</v>
      </c>
      <c r="D125" s="58">
        <v>4</v>
      </c>
      <c r="E125" s="58"/>
      <c r="F125" s="58"/>
      <c r="G125" s="58">
        <v>7</v>
      </c>
      <c r="H125" s="58">
        <v>1</v>
      </c>
      <c r="I125" s="58">
        <v>2</v>
      </c>
      <c r="J125" s="58"/>
      <c r="K125" s="58">
        <v>1</v>
      </c>
      <c r="L125" s="58"/>
      <c r="M125" s="58"/>
      <c r="N125" s="58">
        <f>IF(C125="","",(D125*2)+(E125*3)+F125*1)</f>
        <v>8</v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>IF(R125="","",(S125*2)+(T125*3)+U125*1)</f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Hawks:    |||   Flight of the Concords: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15</v>
      </c>
      <c r="E127" s="58">
        <f t="shared" si="14"/>
        <v>1</v>
      </c>
      <c r="F127" s="58">
        <f t="shared" si="14"/>
        <v>3</v>
      </c>
      <c r="G127" s="58">
        <f t="shared" si="14"/>
        <v>38</v>
      </c>
      <c r="H127" s="58">
        <f t="shared" si="14"/>
        <v>12</v>
      </c>
      <c r="I127" s="58">
        <f t="shared" si="14"/>
        <v>8</v>
      </c>
      <c r="J127" s="58">
        <f t="shared" si="14"/>
        <v>1</v>
      </c>
      <c r="K127" s="58">
        <f t="shared" si="14"/>
        <v>19</v>
      </c>
      <c r="L127" s="58">
        <f t="shared" si="14"/>
        <v>0</v>
      </c>
      <c r="M127" s="58">
        <f t="shared" si="14"/>
        <v>0</v>
      </c>
      <c r="N127" s="58">
        <f t="shared" si="14"/>
        <v>36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13</v>
      </c>
      <c r="T127" s="58">
        <f t="shared" si="15"/>
        <v>9</v>
      </c>
      <c r="U127" s="58">
        <f t="shared" si="15"/>
        <v>6</v>
      </c>
      <c r="V127" s="58">
        <f t="shared" si="15"/>
        <v>37</v>
      </c>
      <c r="W127" s="58">
        <f t="shared" si="15"/>
        <v>13</v>
      </c>
      <c r="X127" s="58">
        <f t="shared" si="15"/>
        <v>8</v>
      </c>
      <c r="Y127" s="58">
        <f t="shared" si="15"/>
        <v>2</v>
      </c>
      <c r="Z127" s="58">
        <f t="shared" si="15"/>
        <v>14</v>
      </c>
      <c r="AA127" s="58">
        <f t="shared" si="15"/>
        <v>0</v>
      </c>
      <c r="AB127" s="58">
        <f t="shared" si="15"/>
        <v>0</v>
      </c>
      <c r="AC127" s="58">
        <f t="shared" si="15"/>
        <v>59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101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497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79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665" priority="35">
      <formula>AE15="Correct"</formula>
    </cfRule>
    <cfRule type="expression" dxfId="664" priority="37">
      <formula>$AE$31="Check"</formula>
    </cfRule>
  </conditionalFormatting>
  <conditionalFormatting sqref="AE94 AE78 AE15">
    <cfRule type="expression" dxfId="663" priority="36">
      <formula>$AE$31="Check"</formula>
    </cfRule>
  </conditionalFormatting>
  <conditionalFormatting sqref="AE94 AE78 AE31 AE15">
    <cfRule type="expression" dxfId="662" priority="34">
      <formula>AE15="Correct"</formula>
    </cfRule>
  </conditionalFormatting>
  <conditionalFormatting sqref="AE95 AE79 AE32:AE33 AE16">
    <cfRule type="expression" dxfId="661" priority="33">
      <formula>FIND("-",AE16)&gt;0</formula>
    </cfRule>
  </conditionalFormatting>
  <conditionalFormatting sqref="O15">
    <cfRule type="containsBlanks" dxfId="660" priority="32">
      <formula>LEN(TRIM(O15))=0</formula>
    </cfRule>
  </conditionalFormatting>
  <conditionalFormatting sqref="O95">
    <cfRule type="containsBlanks" dxfId="659" priority="31">
      <formula>LEN(TRIM(O95))=0</formula>
    </cfRule>
  </conditionalFormatting>
  <conditionalFormatting sqref="O79">
    <cfRule type="containsBlanks" dxfId="658" priority="30">
      <formula>LEN(TRIM(O79))=0</formula>
    </cfRule>
  </conditionalFormatting>
  <conditionalFormatting sqref="O63">
    <cfRule type="containsBlanks" dxfId="657" priority="29">
      <formula>LEN(TRIM(O63))=0</formula>
    </cfRule>
  </conditionalFormatting>
  <conditionalFormatting sqref="O47">
    <cfRule type="containsBlanks" dxfId="656" priority="28">
      <formula>LEN(TRIM(O47))=0</formula>
    </cfRule>
  </conditionalFormatting>
  <conditionalFormatting sqref="O127">
    <cfRule type="containsBlanks" dxfId="655" priority="27">
      <formula>LEN(TRIM(O127))=0</formula>
    </cfRule>
  </conditionalFormatting>
  <conditionalFormatting sqref="AE61">
    <cfRule type="expression" dxfId="654" priority="24">
      <formula>AE61="Correct"</formula>
    </cfRule>
    <cfRule type="expression" dxfId="653" priority="26">
      <formula>$AE$31="Check"</formula>
    </cfRule>
  </conditionalFormatting>
  <conditionalFormatting sqref="AE61">
    <cfRule type="expression" dxfId="652" priority="25">
      <formula>$AE$31="Check"</formula>
    </cfRule>
  </conditionalFormatting>
  <conditionalFormatting sqref="AE61">
    <cfRule type="expression" dxfId="651" priority="23">
      <formula>AE61="Correct"</formula>
    </cfRule>
  </conditionalFormatting>
  <conditionalFormatting sqref="AE62">
    <cfRule type="expression" dxfId="650" priority="22">
      <formula>FIND("-",AE62)&gt;0</formula>
    </cfRule>
  </conditionalFormatting>
  <conditionalFormatting sqref="AE44">
    <cfRule type="expression" dxfId="649" priority="19">
      <formula>AE44="Correct"</formula>
    </cfRule>
    <cfRule type="expression" dxfId="648" priority="21">
      <formula>$AE$31="Check"</formula>
    </cfRule>
  </conditionalFormatting>
  <conditionalFormatting sqref="AE44">
    <cfRule type="expression" dxfId="647" priority="20">
      <formula>$AE$31="Check"</formula>
    </cfRule>
  </conditionalFormatting>
  <conditionalFormatting sqref="AE44">
    <cfRule type="expression" dxfId="646" priority="18">
      <formula>AE44="Correct"</formula>
    </cfRule>
  </conditionalFormatting>
  <conditionalFormatting sqref="AE45">
    <cfRule type="expression" dxfId="645" priority="17">
      <formula>FIND("-",AE45)&gt;0</formula>
    </cfRule>
  </conditionalFormatting>
  <conditionalFormatting sqref="AE124">
    <cfRule type="expression" dxfId="644" priority="14">
      <formula>AE124="Correct"</formula>
    </cfRule>
    <cfRule type="expression" dxfId="643" priority="16">
      <formula>$AE$31="Check"</formula>
    </cfRule>
  </conditionalFormatting>
  <conditionalFormatting sqref="AE124">
    <cfRule type="expression" dxfId="642" priority="15">
      <formula>$AE$31="Check"</formula>
    </cfRule>
  </conditionalFormatting>
  <conditionalFormatting sqref="AE124">
    <cfRule type="expression" dxfId="641" priority="13">
      <formula>AE124="Correct"</formula>
    </cfRule>
  </conditionalFormatting>
  <conditionalFormatting sqref="AE125">
    <cfRule type="expression" dxfId="640" priority="12">
      <formula>FIND("-",AE125)&gt;0</formula>
    </cfRule>
  </conditionalFormatting>
  <conditionalFormatting sqref="AE143">
    <cfRule type="expression" dxfId="639" priority="10">
      <formula>AE143="Correct"</formula>
    </cfRule>
    <cfRule type="expression" dxfId="638" priority="11">
      <formula>$AE$31="Check"</formula>
    </cfRule>
  </conditionalFormatting>
  <conditionalFormatting sqref="AE143">
    <cfRule type="expression" dxfId="637" priority="9">
      <formula>AE143="Correct"</formula>
    </cfRule>
  </conditionalFormatting>
  <conditionalFormatting sqref="AE144">
    <cfRule type="expression" dxfId="636" priority="8">
      <formula>FIND("-",AE144)&gt;0</formula>
    </cfRule>
  </conditionalFormatting>
  <conditionalFormatting sqref="O111">
    <cfRule type="containsBlanks" dxfId="635" priority="7">
      <formula>LEN(TRIM(O111))=0</formula>
    </cfRule>
  </conditionalFormatting>
  <conditionalFormatting sqref="AE111">
    <cfRule type="expression" dxfId="634" priority="4">
      <formula>AE111="Correct"</formula>
    </cfRule>
    <cfRule type="expression" dxfId="633" priority="6">
      <formula>$AE$31="Check"</formula>
    </cfRule>
  </conditionalFormatting>
  <conditionalFormatting sqref="AE111">
    <cfRule type="expression" dxfId="632" priority="5">
      <formula>$AE$31="Check"</formula>
    </cfRule>
  </conditionalFormatting>
  <conditionalFormatting sqref="AE111">
    <cfRule type="expression" dxfId="631" priority="3">
      <formula>AE111="Correct"</formula>
    </cfRule>
  </conditionalFormatting>
  <conditionalFormatting sqref="AE112">
    <cfRule type="expression" dxfId="630" priority="2">
      <formula>FIND("-",AE112)&gt;0</formula>
    </cfRule>
  </conditionalFormatting>
  <conditionalFormatting sqref="O31">
    <cfRule type="containsBlanks" dxfId="629" priority="1">
      <formula>LEN(TRIM(O31))=0</formula>
    </cfRule>
  </conditionalFormatting>
  <dataValidations count="2">
    <dataValidation type="list" allowBlank="1" showInputMessage="1" showErrorMessage="1" sqref="O47 O63 O79 O127 O15 O95 O31">
      <formula1>$AL$18:$AL$21</formula1>
    </dataValidation>
    <dataValidation type="list" allowBlank="1" showInputMessage="1" showErrorMessage="1" sqref="O111">
      <formula1>#REF!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504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39" t="s">
        <v>80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1"/>
      <c r="O3" s="6" t="s">
        <v>2</v>
      </c>
      <c r="P3" s="154" t="s">
        <v>41</v>
      </c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6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>IF(C5="","",(D5*2)+(E5*3)+F5*1)</f>
        <v/>
      </c>
      <c r="O5" s="12"/>
      <c r="P5" s="59">
        <v>1</v>
      </c>
      <c r="Q5" s="57" t="s">
        <v>176</v>
      </c>
      <c r="R5" s="57" t="s">
        <v>161</v>
      </c>
      <c r="S5" s="58">
        <v>4</v>
      </c>
      <c r="T5" s="58"/>
      <c r="U5" s="58">
        <v>2</v>
      </c>
      <c r="V5" s="58">
        <v>5</v>
      </c>
      <c r="W5" s="58"/>
      <c r="X5" s="58">
        <v>2</v>
      </c>
      <c r="Y5" s="58"/>
      <c r="Z5" s="58">
        <v>3</v>
      </c>
      <c r="AA5" s="58"/>
      <c r="AB5" s="58"/>
      <c r="AC5" s="58">
        <f>IF(R5="","",(S5*2)+(T5*3)+U5*1)</f>
        <v>10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9</v>
      </c>
      <c r="B6" s="57" t="s">
        <v>107</v>
      </c>
      <c r="C6" s="57" t="s">
        <v>106</v>
      </c>
      <c r="D6" s="58">
        <v>3</v>
      </c>
      <c r="E6" s="58"/>
      <c r="F6" s="58"/>
      <c r="G6" s="58">
        <v>1</v>
      </c>
      <c r="H6" s="58">
        <v>2</v>
      </c>
      <c r="I6" s="58">
        <v>1</v>
      </c>
      <c r="J6" s="58"/>
      <c r="K6" s="58">
        <v>3</v>
      </c>
      <c r="L6" s="58"/>
      <c r="M6" s="58"/>
      <c r="N6" s="58">
        <f>IF(C6="","",(D6*2)+(E6*3)+F6*1)</f>
        <v>6</v>
      </c>
      <c r="O6" s="12"/>
      <c r="P6" s="59">
        <v>3</v>
      </c>
      <c r="Q6" s="57" t="s">
        <v>50</v>
      </c>
      <c r="R6" s="57" t="s">
        <v>49</v>
      </c>
      <c r="S6" s="58">
        <v>5</v>
      </c>
      <c r="T6" s="58"/>
      <c r="U6" s="58"/>
      <c r="V6" s="58">
        <v>2</v>
      </c>
      <c r="W6" s="58">
        <v>2</v>
      </c>
      <c r="X6" s="58"/>
      <c r="Y6" s="58"/>
      <c r="Z6" s="58"/>
      <c r="AA6" s="58"/>
      <c r="AB6" s="58"/>
      <c r="AC6" s="58">
        <f>IF(R6="","",(S6*2)+(T6*3)+U6*1)</f>
        <v>10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>IF(C7="","",(D7*2)+(E7*3)+F7*1)</f>
        <v/>
      </c>
      <c r="O7" s="12"/>
      <c r="P7" s="56">
        <v>5</v>
      </c>
      <c r="Q7" s="57" t="s">
        <v>52</v>
      </c>
      <c r="R7" s="57" t="s">
        <v>51</v>
      </c>
      <c r="S7" s="58">
        <v>2</v>
      </c>
      <c r="T7" s="58"/>
      <c r="U7" s="58"/>
      <c r="V7" s="58">
        <v>2</v>
      </c>
      <c r="W7" s="58">
        <v>4</v>
      </c>
      <c r="X7" s="58"/>
      <c r="Y7" s="58"/>
      <c r="Z7" s="58"/>
      <c r="AA7" s="58"/>
      <c r="AB7" s="58"/>
      <c r="AC7" s="58">
        <f>IF(R7="","",(S7*2)+(T7*3)+U7*1)</f>
        <v>4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14</v>
      </c>
      <c r="B8" s="57" t="s">
        <v>131</v>
      </c>
      <c r="C8" s="57" t="s">
        <v>258</v>
      </c>
      <c r="D8" s="58">
        <v>3</v>
      </c>
      <c r="E8" s="58"/>
      <c r="F8" s="58">
        <v>2</v>
      </c>
      <c r="G8" s="58">
        <v>10</v>
      </c>
      <c r="H8" s="58">
        <v>3</v>
      </c>
      <c r="I8" s="58">
        <v>4</v>
      </c>
      <c r="J8" s="58">
        <v>2</v>
      </c>
      <c r="K8" s="58">
        <v>1</v>
      </c>
      <c r="L8" s="58"/>
      <c r="M8" s="58"/>
      <c r="N8" s="58">
        <f>IF(C8="","",(D8*2)+(E8*3)+F8*1)</f>
        <v>8</v>
      </c>
      <c r="O8" s="12"/>
      <c r="P8" s="56">
        <v>12</v>
      </c>
      <c r="Q8" s="57" t="s">
        <v>304</v>
      </c>
      <c r="R8" s="57" t="s">
        <v>399</v>
      </c>
      <c r="S8" s="58">
        <v>3</v>
      </c>
      <c r="T8" s="58">
        <v>1</v>
      </c>
      <c r="U8" s="58"/>
      <c r="V8" s="58">
        <v>8</v>
      </c>
      <c r="W8" s="58">
        <v>1</v>
      </c>
      <c r="X8" s="58">
        <v>1</v>
      </c>
      <c r="Y8" s="58"/>
      <c r="Z8" s="58">
        <v>2</v>
      </c>
      <c r="AA8" s="58"/>
      <c r="AB8" s="58"/>
      <c r="AC8" s="58">
        <f>IF(R8="","",(S8*2)+(T8*3)+U8*1)</f>
        <v>9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22</v>
      </c>
      <c r="B9" s="57" t="s">
        <v>109</v>
      </c>
      <c r="C9" s="57" t="s">
        <v>108</v>
      </c>
      <c r="D9" s="58">
        <v>1</v>
      </c>
      <c r="E9" s="58">
        <v>1</v>
      </c>
      <c r="F9" s="58"/>
      <c r="G9" s="58">
        <v>6</v>
      </c>
      <c r="H9" s="58">
        <v>5</v>
      </c>
      <c r="I9" s="58">
        <v>1</v>
      </c>
      <c r="J9" s="58"/>
      <c r="K9" s="58">
        <v>1</v>
      </c>
      <c r="L9" s="58"/>
      <c r="M9" s="58"/>
      <c r="N9" s="58">
        <f>IF(C9="","",(D9*2)+(E9*3)+F9*1)</f>
        <v>5</v>
      </c>
      <c r="O9" s="12"/>
      <c r="P9" s="59">
        <v>13</v>
      </c>
      <c r="Q9" s="57" t="s">
        <v>250</v>
      </c>
      <c r="R9" s="57" t="s">
        <v>249</v>
      </c>
      <c r="S9" s="58"/>
      <c r="T9" s="58"/>
      <c r="U9" s="58"/>
      <c r="V9" s="58">
        <v>4</v>
      </c>
      <c r="W9" s="58"/>
      <c r="X9" s="58">
        <v>2</v>
      </c>
      <c r="Y9" s="58"/>
      <c r="Z9" s="58">
        <v>3</v>
      </c>
      <c r="AA9" s="58">
        <v>1</v>
      </c>
      <c r="AB9" s="58"/>
      <c r="AC9" s="58">
        <f>IF(R9="","",(S9*2)+(T9*3)+U9*1)</f>
        <v>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24</v>
      </c>
      <c r="B10" s="57" t="s">
        <v>69</v>
      </c>
      <c r="C10" s="57" t="s">
        <v>209</v>
      </c>
      <c r="D10" s="58">
        <v>4</v>
      </c>
      <c r="E10" s="58">
        <v>1</v>
      </c>
      <c r="F10" s="58">
        <v>2</v>
      </c>
      <c r="G10" s="58">
        <v>3</v>
      </c>
      <c r="H10" s="58">
        <v>3</v>
      </c>
      <c r="I10" s="58">
        <v>1</v>
      </c>
      <c r="J10" s="58">
        <v>1</v>
      </c>
      <c r="K10" s="58">
        <v>3</v>
      </c>
      <c r="L10" s="58"/>
      <c r="M10" s="58"/>
      <c r="N10" s="58">
        <f>IF(C10="","",(D10*2)+(E10*3)+F10*1)</f>
        <v>13</v>
      </c>
      <c r="O10" s="12"/>
      <c r="P10" s="59">
        <v>21</v>
      </c>
      <c r="Q10" s="57" t="s">
        <v>56</v>
      </c>
      <c r="R10" s="57" t="s">
        <v>55</v>
      </c>
      <c r="S10" s="58"/>
      <c r="T10" s="58"/>
      <c r="U10" s="58"/>
      <c r="V10" s="58">
        <v>3</v>
      </c>
      <c r="W10" s="58"/>
      <c r="X10" s="58">
        <v>1</v>
      </c>
      <c r="Y10" s="58"/>
      <c r="Z10" s="58">
        <v>2</v>
      </c>
      <c r="AA10" s="58"/>
      <c r="AB10" s="58"/>
      <c r="AC10" s="58">
        <f>IF(R10="","",(S10*2)+(T10*3)+U10*1)</f>
        <v>0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31</v>
      </c>
      <c r="B11" s="57" t="s">
        <v>21</v>
      </c>
      <c r="C11" s="57" t="s">
        <v>112</v>
      </c>
      <c r="D11" s="58">
        <v>3</v>
      </c>
      <c r="E11" s="58">
        <v>4</v>
      </c>
      <c r="F11" s="58">
        <v>1</v>
      </c>
      <c r="G11" s="58">
        <v>2</v>
      </c>
      <c r="H11" s="58">
        <v>1</v>
      </c>
      <c r="I11" s="58">
        <v>1</v>
      </c>
      <c r="J11" s="58"/>
      <c r="K11" s="58">
        <v>1</v>
      </c>
      <c r="L11" s="58"/>
      <c r="M11" s="58"/>
      <c r="N11" s="58">
        <f>IF(C11="","",(D11*2)+(E11*3)+F11*1)</f>
        <v>19</v>
      </c>
      <c r="O11" s="12"/>
      <c r="P11" s="59">
        <v>25</v>
      </c>
      <c r="Q11" s="57" t="s">
        <v>63</v>
      </c>
      <c r="R11" s="57" t="s">
        <v>62</v>
      </c>
      <c r="S11" s="58">
        <v>1</v>
      </c>
      <c r="T11" s="58"/>
      <c r="U11" s="58"/>
      <c r="V11" s="58">
        <v>1</v>
      </c>
      <c r="W11" s="58">
        <v>1</v>
      </c>
      <c r="X11" s="58">
        <v>2</v>
      </c>
      <c r="Y11" s="58"/>
      <c r="Z11" s="58">
        <v>3</v>
      </c>
      <c r="AA11" s="58"/>
      <c r="AB11" s="58"/>
      <c r="AC11" s="58">
        <f>IF(R11="","",(S11*2)+(T11*3)+U11*1)</f>
        <v>2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91</v>
      </c>
      <c r="B12" s="57" t="s">
        <v>107</v>
      </c>
      <c r="C12" s="57" t="s">
        <v>113</v>
      </c>
      <c r="D12" s="58">
        <v>3</v>
      </c>
      <c r="E12" s="58"/>
      <c r="F12" s="58">
        <v>1</v>
      </c>
      <c r="G12" s="58">
        <v>3</v>
      </c>
      <c r="H12" s="58">
        <v>2</v>
      </c>
      <c r="I12" s="58"/>
      <c r="J12" s="58"/>
      <c r="K12" s="58"/>
      <c r="L12" s="58"/>
      <c r="M12" s="58"/>
      <c r="N12" s="58">
        <f>IF(C12="","",(D12*2)+(E12*3)+F12*1)</f>
        <v>7</v>
      </c>
      <c r="O12" s="12"/>
      <c r="P12" s="56">
        <v>35</v>
      </c>
      <c r="Q12" s="57" t="s">
        <v>67</v>
      </c>
      <c r="R12" s="57" t="s">
        <v>66</v>
      </c>
      <c r="S12" s="58"/>
      <c r="T12" s="58"/>
      <c r="U12" s="58"/>
      <c r="V12" s="58">
        <v>1</v>
      </c>
      <c r="W12" s="58">
        <v>1</v>
      </c>
      <c r="X12" s="58">
        <v>2</v>
      </c>
      <c r="Y12" s="58"/>
      <c r="Z12" s="58">
        <v>1</v>
      </c>
      <c r="AA12" s="58"/>
      <c r="AB12" s="58"/>
      <c r="AC12" s="58">
        <f>IF(R12="","",(S12*2)+(T12*3)+U12*1)</f>
        <v>0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>IF(C13="","",(D13*2)+(E13*3)+F13*1)</f>
        <v/>
      </c>
      <c r="O13" s="12"/>
      <c r="P13" s="56"/>
      <c r="Q13" s="57"/>
      <c r="R13" s="57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 t="str">
        <f>IF(R13="","",(S13*2)+(T13*3)+U13*1)</f>
        <v/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17</v>
      </c>
      <c r="E15" s="58">
        <f t="shared" si="0"/>
        <v>6</v>
      </c>
      <c r="F15" s="58">
        <f t="shared" si="0"/>
        <v>6</v>
      </c>
      <c r="G15" s="58">
        <f t="shared" si="0"/>
        <v>25</v>
      </c>
      <c r="H15" s="58">
        <f t="shared" si="0"/>
        <v>16</v>
      </c>
      <c r="I15" s="58">
        <f t="shared" si="0"/>
        <v>8</v>
      </c>
      <c r="J15" s="58">
        <f t="shared" si="0"/>
        <v>3</v>
      </c>
      <c r="K15" s="58">
        <f t="shared" si="0"/>
        <v>9</v>
      </c>
      <c r="L15" s="58">
        <f t="shared" si="0"/>
        <v>0</v>
      </c>
      <c r="M15" s="58">
        <f t="shared" si="0"/>
        <v>0</v>
      </c>
      <c r="N15" s="58">
        <f t="shared" si="0"/>
        <v>58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15</v>
      </c>
      <c r="T15" s="58">
        <f t="shared" si="1"/>
        <v>1</v>
      </c>
      <c r="U15" s="58">
        <f t="shared" si="1"/>
        <v>2</v>
      </c>
      <c r="V15" s="58">
        <f t="shared" si="1"/>
        <v>26</v>
      </c>
      <c r="W15" s="58">
        <f t="shared" si="1"/>
        <v>9</v>
      </c>
      <c r="X15" s="58">
        <f t="shared" si="1"/>
        <v>10</v>
      </c>
      <c r="Y15" s="58">
        <f t="shared" si="1"/>
        <v>0</v>
      </c>
      <c r="Z15" s="58">
        <f t="shared" si="1"/>
        <v>14</v>
      </c>
      <c r="AA15" s="58">
        <f t="shared" si="1"/>
        <v>1</v>
      </c>
      <c r="AB15" s="58">
        <f t="shared" si="1"/>
        <v>0</v>
      </c>
      <c r="AC15" s="58">
        <f t="shared" si="1"/>
        <v>35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101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Flight of the Concords:    |||   HBW Cannons: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505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87" t="s">
        <v>261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9"/>
      <c r="O19" s="6" t="s">
        <v>2</v>
      </c>
      <c r="P19" s="166" t="s">
        <v>3</v>
      </c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8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4</v>
      </c>
      <c r="E21" s="58">
        <v>1</v>
      </c>
      <c r="F21" s="58"/>
      <c r="G21" s="58">
        <v>2</v>
      </c>
      <c r="H21" s="58"/>
      <c r="I21" s="58"/>
      <c r="J21" s="58"/>
      <c r="K21" s="58"/>
      <c r="L21" s="58"/>
      <c r="M21" s="58"/>
      <c r="N21" s="58">
        <f>IF(B21="","",(D21*2)+(E21*3)+F21*1)</f>
        <v>11</v>
      </c>
      <c r="O21" s="12"/>
      <c r="P21" s="59">
        <v>0</v>
      </c>
      <c r="Q21" s="57" t="s">
        <v>34</v>
      </c>
      <c r="R21" s="57" t="s">
        <v>33</v>
      </c>
      <c r="S21" s="58">
        <v>2</v>
      </c>
      <c r="T21" s="58"/>
      <c r="U21" s="58"/>
      <c r="V21" s="58">
        <v>5</v>
      </c>
      <c r="W21" s="58">
        <v>3</v>
      </c>
      <c r="X21" s="58">
        <v>3</v>
      </c>
      <c r="Y21" s="58"/>
      <c r="Z21" s="58">
        <v>1</v>
      </c>
      <c r="AA21" s="58"/>
      <c r="AB21" s="58"/>
      <c r="AC21" s="58">
        <f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5</v>
      </c>
      <c r="B22" s="57" t="s">
        <v>262</v>
      </c>
      <c r="C22" s="57" t="s">
        <v>71</v>
      </c>
      <c r="D22" s="58"/>
      <c r="E22" s="58">
        <v>2</v>
      </c>
      <c r="F22" s="58">
        <v>1</v>
      </c>
      <c r="G22" s="58">
        <v>1</v>
      </c>
      <c r="H22" s="58">
        <v>2</v>
      </c>
      <c r="I22" s="58">
        <v>2</v>
      </c>
      <c r="J22" s="58"/>
      <c r="K22" s="58"/>
      <c r="L22" s="58"/>
      <c r="M22" s="58"/>
      <c r="N22" s="58">
        <f>IF(B22="","",(D22*2)+(E22*3)+F22*1)</f>
        <v>7</v>
      </c>
      <c r="O22" s="12"/>
      <c r="P22" s="59">
        <v>7</v>
      </c>
      <c r="Q22" s="57" t="s">
        <v>32</v>
      </c>
      <c r="R22" s="57" t="s">
        <v>22</v>
      </c>
      <c r="S22" s="58"/>
      <c r="T22" s="58"/>
      <c r="U22" s="58"/>
      <c r="V22" s="58">
        <v>2</v>
      </c>
      <c r="W22" s="58"/>
      <c r="X22" s="58"/>
      <c r="Y22" s="58"/>
      <c r="Z22" s="58">
        <v>4</v>
      </c>
      <c r="AA22" s="58"/>
      <c r="AB22" s="58"/>
      <c r="AC22" s="58">
        <f>IF(R22="","",(S22*2)+(T22*3)+U22*1)</f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 t="str">
        <f>IF(B23="","",(D23*2)+(E23*3)+F23*1)</f>
        <v/>
      </c>
      <c r="O23" s="12"/>
      <c r="P23" s="59">
        <v>11</v>
      </c>
      <c r="Q23" s="57" t="s">
        <v>466</v>
      </c>
      <c r="R23" s="57" t="s">
        <v>153</v>
      </c>
      <c r="S23" s="58">
        <v>1</v>
      </c>
      <c r="T23" s="58"/>
      <c r="U23" s="58"/>
      <c r="V23" s="58">
        <v>5</v>
      </c>
      <c r="W23" s="58">
        <v>2</v>
      </c>
      <c r="X23" s="58"/>
      <c r="Y23" s="58"/>
      <c r="Z23" s="58">
        <v>2</v>
      </c>
      <c r="AA23" s="58"/>
      <c r="AB23" s="58"/>
      <c r="AC23" s="58">
        <f>IF(R23="","",(S23*2)+(T23*3)+U23*1)</f>
        <v>2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132</v>
      </c>
      <c r="C24" s="57" t="s">
        <v>270</v>
      </c>
      <c r="D24" s="58">
        <v>2</v>
      </c>
      <c r="E24" s="58"/>
      <c r="F24" s="58"/>
      <c r="G24" s="58">
        <v>18</v>
      </c>
      <c r="H24" s="58">
        <v>1</v>
      </c>
      <c r="I24" s="58">
        <v>1</v>
      </c>
      <c r="J24" s="58">
        <v>3</v>
      </c>
      <c r="K24" s="58">
        <v>1</v>
      </c>
      <c r="L24" s="58"/>
      <c r="M24" s="58"/>
      <c r="N24" s="58">
        <f>IF(B24="","",(D24*2)+(E24*3)+F24*1)</f>
        <v>4</v>
      </c>
      <c r="O24" s="12"/>
      <c r="P24" s="59">
        <v>12</v>
      </c>
      <c r="Q24" s="57" t="s">
        <v>26</v>
      </c>
      <c r="R24" s="57" t="s">
        <v>25</v>
      </c>
      <c r="S24" s="58">
        <v>3</v>
      </c>
      <c r="T24" s="58"/>
      <c r="U24" s="58"/>
      <c r="V24" s="58">
        <v>5</v>
      </c>
      <c r="W24" s="58">
        <v>1</v>
      </c>
      <c r="X24" s="58">
        <v>2</v>
      </c>
      <c r="Y24" s="58"/>
      <c r="Z24" s="58"/>
      <c r="AA24" s="58"/>
      <c r="AB24" s="58"/>
      <c r="AC24" s="58">
        <f>IF(R24="","",(S24*2)+(T24*3)+U24*1)</f>
        <v>6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9">
        <v>15</v>
      </c>
      <c r="B25" s="57" t="s">
        <v>24</v>
      </c>
      <c r="C25" s="57" t="s">
        <v>269</v>
      </c>
      <c r="D25" s="58">
        <v>3</v>
      </c>
      <c r="E25" s="58"/>
      <c r="F25" s="58">
        <v>1</v>
      </c>
      <c r="G25" s="58">
        <v>8</v>
      </c>
      <c r="H25" s="58">
        <v>4</v>
      </c>
      <c r="I25" s="58">
        <v>1</v>
      </c>
      <c r="J25" s="58">
        <v>1</v>
      </c>
      <c r="K25" s="58">
        <v>2</v>
      </c>
      <c r="L25" s="58"/>
      <c r="M25" s="58"/>
      <c r="N25" s="58">
        <f>IF(B25="","",(D25*2)+(E25*3)+F25*1)</f>
        <v>7</v>
      </c>
      <c r="O25" s="12"/>
      <c r="P25" s="56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>IF(R25="","",(S25*2)+(T25*3)+U25*1)</f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266</v>
      </c>
      <c r="C26" s="57" t="s">
        <v>265</v>
      </c>
      <c r="D26" s="58"/>
      <c r="E26" s="58"/>
      <c r="F26" s="58">
        <v>2</v>
      </c>
      <c r="G26" s="58">
        <v>2</v>
      </c>
      <c r="H26" s="58">
        <v>1</v>
      </c>
      <c r="I26" s="58">
        <v>2</v>
      </c>
      <c r="J26" s="58">
        <v>1</v>
      </c>
      <c r="K26" s="58"/>
      <c r="L26" s="58"/>
      <c r="M26" s="58"/>
      <c r="N26" s="58">
        <f>IF(B26="","",(D26*2)+(E26*3)+F26*1)</f>
        <v>2</v>
      </c>
      <c r="O26" s="12"/>
      <c r="P26" s="59">
        <v>26</v>
      </c>
      <c r="Q26" s="57" t="s">
        <v>110</v>
      </c>
      <c r="R26" s="57" t="s">
        <v>27</v>
      </c>
      <c r="S26" s="58">
        <v>2</v>
      </c>
      <c r="T26" s="58"/>
      <c r="U26" s="58"/>
      <c r="V26" s="58">
        <v>2</v>
      </c>
      <c r="W26" s="58"/>
      <c r="X26" s="58">
        <v>2</v>
      </c>
      <c r="Y26" s="58"/>
      <c r="Z26" s="58">
        <v>4</v>
      </c>
      <c r="AA26" s="58"/>
      <c r="AB26" s="58"/>
      <c r="AC26" s="58">
        <f>IF(R26="","",(S26*2)+(T26*3)+U26*1)</f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>
        <v>32</v>
      </c>
      <c r="B27" s="57" t="s">
        <v>264</v>
      </c>
      <c r="C27" s="57" t="s">
        <v>263</v>
      </c>
      <c r="D27" s="58">
        <v>3</v>
      </c>
      <c r="E27" s="58">
        <v>1</v>
      </c>
      <c r="F27" s="58">
        <v>1</v>
      </c>
      <c r="G27" s="58">
        <v>6</v>
      </c>
      <c r="H27" s="58">
        <v>2</v>
      </c>
      <c r="I27" s="58"/>
      <c r="J27" s="58"/>
      <c r="K27" s="58">
        <v>2</v>
      </c>
      <c r="L27" s="58"/>
      <c r="M27" s="58"/>
      <c r="N27" s="58">
        <f>IF(B27="","",(D27*2)+(E27*3)+F27*1)</f>
        <v>10</v>
      </c>
      <c r="O27" s="12"/>
      <c r="P27" s="56">
        <v>33</v>
      </c>
      <c r="Q27" s="57" t="s">
        <v>168</v>
      </c>
      <c r="R27" s="57" t="s">
        <v>167</v>
      </c>
      <c r="S27" s="58">
        <v>5</v>
      </c>
      <c r="T27" s="58"/>
      <c r="U27" s="58"/>
      <c r="V27" s="58">
        <v>4</v>
      </c>
      <c r="W27" s="58"/>
      <c r="X27" s="58">
        <v>2</v>
      </c>
      <c r="Y27" s="58"/>
      <c r="Z27" s="58">
        <v>2</v>
      </c>
      <c r="AA27" s="58"/>
      <c r="AB27" s="58"/>
      <c r="AC27" s="58">
        <f>IF(R27="","",(S27*2)+(T27*3)+U27*1)</f>
        <v>10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>IF(B28="","",(D28*2)+(E28*3)+F28*1)</f>
        <v/>
      </c>
      <c r="O28" s="12"/>
      <c r="P28" s="59">
        <v>21</v>
      </c>
      <c r="Q28" s="57" t="s">
        <v>372</v>
      </c>
      <c r="R28" s="57" t="s">
        <v>509</v>
      </c>
      <c r="S28" s="58"/>
      <c r="T28" s="58"/>
      <c r="U28" s="58"/>
      <c r="V28" s="58">
        <v>4</v>
      </c>
      <c r="W28" s="58">
        <v>2</v>
      </c>
      <c r="X28" s="58">
        <v>1</v>
      </c>
      <c r="Y28" s="58">
        <v>2</v>
      </c>
      <c r="Z28" s="58">
        <v>5</v>
      </c>
      <c r="AA28" s="58"/>
      <c r="AB28" s="58"/>
      <c r="AC28" s="58">
        <f>IF(R28="","",(S28*2)+(T28*3)+U28*1)</f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55</v>
      </c>
      <c r="B29" s="57" t="s">
        <v>67</v>
      </c>
      <c r="C29" s="57" t="s">
        <v>22</v>
      </c>
      <c r="D29" s="58">
        <v>1</v>
      </c>
      <c r="E29" s="58"/>
      <c r="F29" s="58">
        <v>1</v>
      </c>
      <c r="G29" s="58">
        <v>1</v>
      </c>
      <c r="H29" s="58">
        <v>1</v>
      </c>
      <c r="I29" s="58"/>
      <c r="J29" s="58"/>
      <c r="K29" s="58"/>
      <c r="L29" s="58"/>
      <c r="M29" s="58"/>
      <c r="N29" s="58">
        <f>IF(C29="","",(D29*2)+(E29*3)+F29*1)</f>
        <v>3</v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>IF(R29="","",(S29*2)+(T29*3)+U29*1)</f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13</v>
      </c>
      <c r="E31" s="58">
        <f t="shared" si="2"/>
        <v>4</v>
      </c>
      <c r="F31" s="58">
        <f t="shared" si="2"/>
        <v>6</v>
      </c>
      <c r="G31" s="58">
        <f t="shared" si="2"/>
        <v>38</v>
      </c>
      <c r="H31" s="58">
        <f t="shared" si="2"/>
        <v>11</v>
      </c>
      <c r="I31" s="58">
        <f t="shared" si="2"/>
        <v>6</v>
      </c>
      <c r="J31" s="58">
        <f t="shared" si="2"/>
        <v>5</v>
      </c>
      <c r="K31" s="58">
        <f t="shared" si="2"/>
        <v>5</v>
      </c>
      <c r="L31" s="58">
        <f t="shared" si="2"/>
        <v>0</v>
      </c>
      <c r="M31" s="58">
        <f t="shared" si="2"/>
        <v>0</v>
      </c>
      <c r="N31" s="58">
        <f t="shared" si="2"/>
        <v>44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13</v>
      </c>
      <c r="T31" s="58">
        <f t="shared" si="3"/>
        <v>0</v>
      </c>
      <c r="U31" s="58">
        <f t="shared" si="3"/>
        <v>0</v>
      </c>
      <c r="V31" s="58">
        <f t="shared" si="3"/>
        <v>27</v>
      </c>
      <c r="W31" s="58">
        <f t="shared" si="3"/>
        <v>8</v>
      </c>
      <c r="X31" s="58">
        <f t="shared" si="3"/>
        <v>10</v>
      </c>
      <c r="Y31" s="58">
        <f t="shared" si="3"/>
        <v>2</v>
      </c>
      <c r="Z31" s="58">
        <f t="shared" si="3"/>
        <v>18</v>
      </c>
      <c r="AA31" s="58">
        <f t="shared" si="3"/>
        <v>0</v>
      </c>
      <c r="AB31" s="58">
        <f t="shared" si="3"/>
        <v>0</v>
      </c>
      <c r="AC31" s="58">
        <f t="shared" si="3"/>
        <v>26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189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Phantoms:    |||   Spartans: 3P-FT-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506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6" t="s">
        <v>158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8"/>
      <c r="O35" s="6" t="s">
        <v>2</v>
      </c>
      <c r="P35" s="163" t="s">
        <v>267</v>
      </c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160</v>
      </c>
      <c r="C37" s="57" t="s">
        <v>164</v>
      </c>
      <c r="D37" s="58">
        <v>3</v>
      </c>
      <c r="E37" s="58"/>
      <c r="F37" s="58"/>
      <c r="G37" s="58">
        <v>4</v>
      </c>
      <c r="H37" s="58">
        <v>1</v>
      </c>
      <c r="I37" s="58">
        <v>1</v>
      </c>
      <c r="J37" s="58">
        <v>2</v>
      </c>
      <c r="K37" s="58">
        <v>3</v>
      </c>
      <c r="L37" s="58"/>
      <c r="M37" s="58"/>
      <c r="N37" s="58">
        <f>IF(C37="","",(D37*2)+(E37*3)+F37*1)</f>
        <v>6</v>
      </c>
      <c r="O37" s="12"/>
      <c r="P37" s="59">
        <v>2</v>
      </c>
      <c r="Q37" s="57" t="s">
        <v>21</v>
      </c>
      <c r="R37" s="57" t="s">
        <v>20</v>
      </c>
      <c r="S37" s="58">
        <v>1</v>
      </c>
      <c r="T37" s="58">
        <v>1</v>
      </c>
      <c r="U37" s="58">
        <v>2</v>
      </c>
      <c r="V37" s="58">
        <v>3</v>
      </c>
      <c r="W37" s="58">
        <v>1</v>
      </c>
      <c r="X37" s="58">
        <v>1</v>
      </c>
      <c r="Y37" s="58"/>
      <c r="Z37" s="58"/>
      <c r="AA37" s="58"/>
      <c r="AB37" s="58"/>
      <c r="AC37" s="58">
        <f>IF(R37="","",(S37*2)+(T37*3)+U37*1)</f>
        <v>7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4</v>
      </c>
      <c r="B38" s="57" t="s">
        <v>136</v>
      </c>
      <c r="C38" s="57" t="s">
        <v>161</v>
      </c>
      <c r="D38" s="58">
        <v>5</v>
      </c>
      <c r="E38" s="58"/>
      <c r="F38" s="58">
        <v>2</v>
      </c>
      <c r="G38" s="58">
        <v>6</v>
      </c>
      <c r="H38" s="58">
        <v>2</v>
      </c>
      <c r="I38" s="58">
        <v>1</v>
      </c>
      <c r="J38" s="58">
        <v>4</v>
      </c>
      <c r="K38" s="58">
        <v>2</v>
      </c>
      <c r="L38" s="58"/>
      <c r="M38" s="58"/>
      <c r="N38" s="58">
        <f>IF(C38="","",(D38*2)+(E38*3)+F38*1)</f>
        <v>12</v>
      </c>
      <c r="O38" s="12"/>
      <c r="P38" s="56">
        <v>4</v>
      </c>
      <c r="Q38" s="57" t="s">
        <v>21</v>
      </c>
      <c r="R38" s="57" t="s">
        <v>22</v>
      </c>
      <c r="S38" s="58"/>
      <c r="T38" s="58">
        <v>1</v>
      </c>
      <c r="U38" s="58"/>
      <c r="V38" s="58">
        <v>5</v>
      </c>
      <c r="W38" s="58">
        <v>2</v>
      </c>
      <c r="X38" s="58">
        <v>2</v>
      </c>
      <c r="Y38" s="58"/>
      <c r="Z38" s="58">
        <v>2</v>
      </c>
      <c r="AA38" s="58"/>
      <c r="AB38" s="58"/>
      <c r="AC38" s="58">
        <f>IF(R38="","",(S38*2)+(T38*3)+U38*1)</f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33" t="s">
        <v>243</v>
      </c>
      <c r="B39" s="57" t="s">
        <v>160</v>
      </c>
      <c r="C39" s="57" t="s">
        <v>159</v>
      </c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>
        <f>IF(C39="","",(D39*2)+(E39*3)+F39*1)</f>
        <v>0</v>
      </c>
      <c r="O39" s="12"/>
      <c r="P39" s="56">
        <v>5</v>
      </c>
      <c r="Q39" s="57" t="s">
        <v>24</v>
      </c>
      <c r="R39" s="57" t="s">
        <v>23</v>
      </c>
      <c r="S39" s="58">
        <v>2</v>
      </c>
      <c r="T39" s="58">
        <v>1</v>
      </c>
      <c r="U39" s="58">
        <v>3</v>
      </c>
      <c r="V39" s="58">
        <v>6</v>
      </c>
      <c r="W39" s="58">
        <v>2</v>
      </c>
      <c r="X39" s="58">
        <v>2</v>
      </c>
      <c r="Y39" s="58"/>
      <c r="Z39" s="58">
        <v>4</v>
      </c>
      <c r="AA39" s="58"/>
      <c r="AB39" s="58"/>
      <c r="AC39" s="58">
        <f>IF(R39="","",(S39*2)+(T39*3)+U39*1)</f>
        <v>10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91</v>
      </c>
      <c r="B40" s="57" t="s">
        <v>163</v>
      </c>
      <c r="C40" s="57" t="s">
        <v>162</v>
      </c>
      <c r="D40" s="58">
        <v>2</v>
      </c>
      <c r="E40" s="58"/>
      <c r="F40" s="58"/>
      <c r="G40" s="58">
        <v>6</v>
      </c>
      <c r="H40" s="58">
        <v>3</v>
      </c>
      <c r="I40" s="58"/>
      <c r="J40" s="58"/>
      <c r="K40" s="58">
        <v>1</v>
      </c>
      <c r="L40" s="58"/>
      <c r="M40" s="58"/>
      <c r="N40" s="58">
        <f>IF(C40="","",(D40*2)+(E40*3)+F40*1)</f>
        <v>4</v>
      </c>
      <c r="O40" s="12"/>
      <c r="P40" s="56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>IF(R40="","",(S40*2)+(T40*3)+U40*1)</f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13</v>
      </c>
      <c r="B41" s="57" t="s">
        <v>21</v>
      </c>
      <c r="C41" s="57" t="s">
        <v>277</v>
      </c>
      <c r="D41" s="58"/>
      <c r="E41" s="58">
        <v>1</v>
      </c>
      <c r="F41" s="58"/>
      <c r="G41" s="58">
        <v>4</v>
      </c>
      <c r="H41" s="58">
        <v>3</v>
      </c>
      <c r="I41" s="58">
        <v>4</v>
      </c>
      <c r="J41" s="58"/>
      <c r="K41" s="58">
        <v>5</v>
      </c>
      <c r="L41" s="58"/>
      <c r="M41" s="58"/>
      <c r="N41" s="58">
        <f>IF(C41="","",(D41*2)+(E41*3)+F41*1)</f>
        <v>3</v>
      </c>
      <c r="O41" s="12"/>
      <c r="P41" s="59">
        <v>9</v>
      </c>
      <c r="Q41" s="57" t="s">
        <v>370</v>
      </c>
      <c r="R41" s="57" t="s">
        <v>22</v>
      </c>
      <c r="S41" s="58"/>
      <c r="T41" s="58">
        <v>1</v>
      </c>
      <c r="U41" s="58">
        <v>1</v>
      </c>
      <c r="V41" s="58">
        <v>4</v>
      </c>
      <c r="W41" s="58">
        <v>1</v>
      </c>
      <c r="X41" s="58">
        <v>1</v>
      </c>
      <c r="Y41" s="58"/>
      <c r="Z41" s="58">
        <v>1</v>
      </c>
      <c r="AA41" s="58"/>
      <c r="AB41" s="58"/>
      <c r="AC41" s="58">
        <f>IF(R41="","",(S41*2)+(T41*3)+U41*1)</f>
        <v>4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21</v>
      </c>
      <c r="B42" s="57" t="s">
        <v>148</v>
      </c>
      <c r="C42" s="57" t="s">
        <v>159</v>
      </c>
      <c r="D42" s="58">
        <v>3</v>
      </c>
      <c r="E42" s="58"/>
      <c r="F42" s="58"/>
      <c r="G42" s="58">
        <v>8</v>
      </c>
      <c r="H42" s="58">
        <v>1</v>
      </c>
      <c r="I42" s="58">
        <v>3</v>
      </c>
      <c r="J42" s="58">
        <v>1</v>
      </c>
      <c r="K42" s="58"/>
      <c r="L42" s="58"/>
      <c r="M42" s="58"/>
      <c r="N42" s="58">
        <f>IF(C42="","",(D42*2)+(E42*3)+F42*1)</f>
        <v>6</v>
      </c>
      <c r="O42" s="12"/>
      <c r="P42" s="59">
        <v>10</v>
      </c>
      <c r="Q42" s="57" t="s">
        <v>293</v>
      </c>
      <c r="R42" s="57" t="s">
        <v>299</v>
      </c>
      <c r="S42" s="58"/>
      <c r="T42" s="58">
        <v>1</v>
      </c>
      <c r="U42" s="58"/>
      <c r="V42" s="58">
        <v>13</v>
      </c>
      <c r="W42" s="58"/>
      <c r="X42" s="58">
        <v>1</v>
      </c>
      <c r="Y42" s="58"/>
      <c r="Z42" s="58">
        <v>2</v>
      </c>
      <c r="AA42" s="58"/>
      <c r="AB42" s="58"/>
      <c r="AC42" s="58">
        <f>IF(R42="","",(S42*2)+(T42*3)+U42*1)</f>
        <v>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25</v>
      </c>
      <c r="B43" s="57" t="s">
        <v>28</v>
      </c>
      <c r="C43" s="57" t="s">
        <v>169</v>
      </c>
      <c r="D43" s="58">
        <v>1</v>
      </c>
      <c r="E43" s="58">
        <v>1</v>
      </c>
      <c r="F43" s="58"/>
      <c r="G43" s="58">
        <v>2</v>
      </c>
      <c r="H43" s="58">
        <v>1</v>
      </c>
      <c r="I43" s="58">
        <v>1</v>
      </c>
      <c r="J43" s="58"/>
      <c r="K43" s="58"/>
      <c r="L43" s="58"/>
      <c r="M43" s="58"/>
      <c r="N43" s="58">
        <f>IF(C43="","",(D43*2)+(E43*3)+F43*1)</f>
        <v>5</v>
      </c>
      <c r="O43" s="12"/>
      <c r="P43" s="59">
        <v>11</v>
      </c>
      <c r="Q43" s="57" t="s">
        <v>307</v>
      </c>
      <c r="R43" s="57" t="s">
        <v>29</v>
      </c>
      <c r="S43" s="58"/>
      <c r="T43" s="58"/>
      <c r="U43" s="58"/>
      <c r="V43" s="58">
        <v>2</v>
      </c>
      <c r="W43" s="58"/>
      <c r="X43" s="58">
        <v>2</v>
      </c>
      <c r="Y43" s="58"/>
      <c r="Z43" s="58">
        <v>2</v>
      </c>
      <c r="AA43" s="58"/>
      <c r="AB43" s="58"/>
      <c r="AC43" s="58">
        <f>IF(R43="","",(S43*2)+(T43*3)+U43*1)</f>
        <v>0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26</v>
      </c>
      <c r="B44" s="57" t="s">
        <v>166</v>
      </c>
      <c r="C44" s="57" t="s">
        <v>165</v>
      </c>
      <c r="D44" s="58">
        <v>1</v>
      </c>
      <c r="E44" s="58">
        <v>1</v>
      </c>
      <c r="F44" s="58"/>
      <c r="G44" s="58">
        <v>1</v>
      </c>
      <c r="H44" s="58">
        <v>1</v>
      </c>
      <c r="I44" s="58"/>
      <c r="J44" s="58"/>
      <c r="K44" s="58">
        <v>2</v>
      </c>
      <c r="L44" s="58"/>
      <c r="M44" s="58"/>
      <c r="N44" s="58">
        <f>IF(C44="","",(D44*2)+(E44*3)+F44*1)</f>
        <v>5</v>
      </c>
      <c r="O44" s="12"/>
      <c r="P44" s="59">
        <v>13</v>
      </c>
      <c r="Q44" s="57" t="s">
        <v>175</v>
      </c>
      <c r="R44" s="57" t="s">
        <v>192</v>
      </c>
      <c r="S44" s="58">
        <v>2</v>
      </c>
      <c r="T44" s="58"/>
      <c r="U44" s="58">
        <v>4</v>
      </c>
      <c r="V44" s="58">
        <v>12</v>
      </c>
      <c r="W44" s="58"/>
      <c r="X44" s="58"/>
      <c r="Y44" s="58"/>
      <c r="Z44" s="58">
        <v>1</v>
      </c>
      <c r="AA44" s="58"/>
      <c r="AB44" s="58"/>
      <c r="AC44" s="58">
        <f>IF(R44="","",(S44*2)+(T44*3)+U44*1)</f>
        <v>8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>IF(C45="","",(D45*2)+(E45*3)+F45*1)</f>
        <v/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IF(R45="","",(S45*2)+(T45*3)+U45*1)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>Beavers:    |||   Brownies: BLK-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8</v>
      </c>
      <c r="Q46" s="57" t="s">
        <v>498</v>
      </c>
      <c r="R46" s="57" t="s">
        <v>499</v>
      </c>
      <c r="S46" s="58">
        <v>2</v>
      </c>
      <c r="T46" s="58"/>
      <c r="U46" s="58">
        <v>3</v>
      </c>
      <c r="V46" s="58">
        <v>3</v>
      </c>
      <c r="W46" s="58">
        <v>2</v>
      </c>
      <c r="X46" s="58">
        <v>1</v>
      </c>
      <c r="Y46" s="58"/>
      <c r="Z46" s="58">
        <v>1</v>
      </c>
      <c r="AA46" s="58"/>
      <c r="AB46" s="58"/>
      <c r="AC46" s="58">
        <f>IF(R46="","",(S46*2)+(T46*3)+U46*1)</f>
        <v>7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15</v>
      </c>
      <c r="E47" s="58">
        <f t="shared" si="4"/>
        <v>3</v>
      </c>
      <c r="F47" s="58">
        <f t="shared" si="4"/>
        <v>2</v>
      </c>
      <c r="G47" s="58">
        <f t="shared" si="4"/>
        <v>31</v>
      </c>
      <c r="H47" s="58">
        <f t="shared" si="4"/>
        <v>12</v>
      </c>
      <c r="I47" s="58">
        <f t="shared" si="4"/>
        <v>10</v>
      </c>
      <c r="J47" s="58">
        <f t="shared" si="4"/>
        <v>7</v>
      </c>
      <c r="K47" s="58">
        <f t="shared" si="4"/>
        <v>13</v>
      </c>
      <c r="L47" s="58">
        <f t="shared" si="4"/>
        <v>0</v>
      </c>
      <c r="M47" s="58">
        <f t="shared" si="4"/>
        <v>0</v>
      </c>
      <c r="N47" s="58">
        <f t="shared" si="4"/>
        <v>41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7</v>
      </c>
      <c r="T47" s="58">
        <f t="shared" si="5"/>
        <v>5</v>
      </c>
      <c r="U47" s="58">
        <f t="shared" si="5"/>
        <v>13</v>
      </c>
      <c r="V47" s="58">
        <f t="shared" si="5"/>
        <v>48</v>
      </c>
      <c r="W47" s="58">
        <f t="shared" si="5"/>
        <v>8</v>
      </c>
      <c r="X47" s="58">
        <f t="shared" si="5"/>
        <v>10</v>
      </c>
      <c r="Y47" s="58">
        <f t="shared" si="5"/>
        <v>0</v>
      </c>
      <c r="Z47" s="58">
        <f t="shared" si="5"/>
        <v>13</v>
      </c>
      <c r="AA47" s="58">
        <f t="shared" si="5"/>
        <v>0</v>
      </c>
      <c r="AB47" s="58">
        <f t="shared" si="5"/>
        <v>0</v>
      </c>
      <c r="AC47" s="58">
        <f t="shared" si="5"/>
        <v>42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38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507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57" t="s">
        <v>101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9"/>
      <c r="O51" s="6" t="s">
        <v>82</v>
      </c>
      <c r="P51" s="193" t="s">
        <v>268</v>
      </c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33" t="s">
        <v>243</v>
      </c>
      <c r="B53" s="57" t="s">
        <v>200</v>
      </c>
      <c r="C53" s="57" t="s">
        <v>105</v>
      </c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>
        <f>IF(C53="","",(D53*2)+(E53*3)+F53*1)</f>
        <v>0</v>
      </c>
      <c r="O53" s="12"/>
      <c r="P53" s="59">
        <v>6</v>
      </c>
      <c r="Q53" s="57" t="s">
        <v>32</v>
      </c>
      <c r="R53" s="57" t="s">
        <v>377</v>
      </c>
      <c r="S53" s="58">
        <v>1</v>
      </c>
      <c r="T53" s="58"/>
      <c r="U53" s="58"/>
      <c r="V53" s="58">
        <v>1</v>
      </c>
      <c r="W53" s="58">
        <v>1</v>
      </c>
      <c r="X53" s="58"/>
      <c r="Y53" s="58"/>
      <c r="Z53" s="58"/>
      <c r="AA53" s="58"/>
      <c r="AB53" s="58"/>
      <c r="AC53" s="58">
        <f>IF(R53="","",(S53*2)+(T53*3)+U53*1)</f>
        <v>2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6">
        <v>11</v>
      </c>
      <c r="B54" s="57" t="s">
        <v>31</v>
      </c>
      <c r="C54" s="57" t="s">
        <v>177</v>
      </c>
      <c r="D54" s="58">
        <v>2</v>
      </c>
      <c r="E54" s="58">
        <v>3</v>
      </c>
      <c r="F54" s="58">
        <v>2</v>
      </c>
      <c r="G54" s="58">
        <v>9</v>
      </c>
      <c r="H54" s="58">
        <v>8</v>
      </c>
      <c r="I54" s="58">
        <v>1</v>
      </c>
      <c r="J54" s="58">
        <v>1</v>
      </c>
      <c r="K54" s="58"/>
      <c r="L54" s="58"/>
      <c r="M54" s="58"/>
      <c r="N54" s="58">
        <f>IF(C54="","",(D54*2)+(E54*3)+F54*1)</f>
        <v>15</v>
      </c>
      <c r="O54" s="12"/>
      <c r="P54" s="59">
        <v>9</v>
      </c>
      <c r="Q54" s="57" t="s">
        <v>24</v>
      </c>
      <c r="R54" s="57" t="s">
        <v>288</v>
      </c>
      <c r="S54" s="58">
        <v>2</v>
      </c>
      <c r="T54" s="58"/>
      <c r="U54" s="58"/>
      <c r="V54" s="58">
        <v>5</v>
      </c>
      <c r="W54" s="58">
        <v>6</v>
      </c>
      <c r="X54" s="58">
        <v>1</v>
      </c>
      <c r="Y54" s="58"/>
      <c r="Z54" s="58">
        <v>2</v>
      </c>
      <c r="AA54" s="58"/>
      <c r="AB54" s="58"/>
      <c r="AC54" s="58">
        <f>IF(R54="","",(S54*2)+(T54*3)+U54*1)</f>
        <v>4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33" t="s">
        <v>243</v>
      </c>
      <c r="B55" s="57" t="s">
        <v>104</v>
      </c>
      <c r="C55" s="57" t="s">
        <v>103</v>
      </c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>
        <f>IF(C55="","",(D55*2)+(E55*3)+F55*1)</f>
        <v>0</v>
      </c>
      <c r="O55" s="12"/>
      <c r="P55" s="56">
        <v>12</v>
      </c>
      <c r="Q55" s="57" t="s">
        <v>132</v>
      </c>
      <c r="R55" s="57" t="s">
        <v>287</v>
      </c>
      <c r="S55" s="58">
        <v>1</v>
      </c>
      <c r="T55" s="58">
        <v>3</v>
      </c>
      <c r="U55" s="58">
        <v>1</v>
      </c>
      <c r="V55" s="58">
        <v>3</v>
      </c>
      <c r="W55" s="58">
        <v>1</v>
      </c>
      <c r="X55" s="58">
        <v>1</v>
      </c>
      <c r="Y55" s="58"/>
      <c r="Z55" s="58">
        <v>2</v>
      </c>
      <c r="AA55" s="58"/>
      <c r="AB55" s="58"/>
      <c r="AC55" s="58">
        <f>IF(R55="","",(S55*2)+(T55*3)+U55*1)</f>
        <v>12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20</v>
      </c>
      <c r="B56" s="57" t="s">
        <v>79</v>
      </c>
      <c r="C56" s="57" t="s">
        <v>78</v>
      </c>
      <c r="D56" s="58"/>
      <c r="E56" s="58">
        <v>1</v>
      </c>
      <c r="F56" s="58">
        <v>3</v>
      </c>
      <c r="G56" s="58">
        <v>5</v>
      </c>
      <c r="H56" s="58">
        <v>2</v>
      </c>
      <c r="I56" s="58">
        <v>2</v>
      </c>
      <c r="J56" s="58"/>
      <c r="K56" s="58">
        <v>1</v>
      </c>
      <c r="L56" s="58"/>
      <c r="M56" s="58"/>
      <c r="N56" s="58">
        <f>IF(C56="","",(D56*2)+(E56*3)+F56*1)</f>
        <v>6</v>
      </c>
      <c r="O56" s="12"/>
      <c r="P56" s="59">
        <v>13</v>
      </c>
      <c r="Q56" s="57" t="s">
        <v>111</v>
      </c>
      <c r="R56" s="57" t="s">
        <v>343</v>
      </c>
      <c r="S56" s="58">
        <v>2</v>
      </c>
      <c r="T56" s="58">
        <v>2</v>
      </c>
      <c r="U56" s="58"/>
      <c r="V56" s="58">
        <v>8</v>
      </c>
      <c r="W56" s="58">
        <v>3</v>
      </c>
      <c r="X56" s="58"/>
      <c r="Y56" s="58"/>
      <c r="Z56" s="58">
        <v>4</v>
      </c>
      <c r="AA56" s="58"/>
      <c r="AB56" s="58"/>
      <c r="AC56" s="58">
        <f>IF(R56="","",(S56*2)+(T56*3)+U56*1)</f>
        <v>10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21</v>
      </c>
      <c r="B57" s="57" t="s">
        <v>69</v>
      </c>
      <c r="C57" s="57" t="s">
        <v>282</v>
      </c>
      <c r="D57" s="58">
        <v>3</v>
      </c>
      <c r="E57" s="58">
        <v>1</v>
      </c>
      <c r="F57" s="58">
        <v>1</v>
      </c>
      <c r="G57" s="58">
        <v>5</v>
      </c>
      <c r="H57" s="58"/>
      <c r="I57" s="58">
        <v>2</v>
      </c>
      <c r="J57" s="58"/>
      <c r="K57" s="58">
        <v>2</v>
      </c>
      <c r="L57" s="58"/>
      <c r="M57" s="58"/>
      <c r="N57" s="58">
        <f>IF(C57="","",(D57*2)+(E57*3)+F57*1)</f>
        <v>10</v>
      </c>
      <c r="O57" s="12"/>
      <c r="P57" s="59">
        <v>14</v>
      </c>
      <c r="Q57" s="57" t="s">
        <v>107</v>
      </c>
      <c r="R57" s="57" t="s">
        <v>175</v>
      </c>
      <c r="S57" s="58">
        <v>4</v>
      </c>
      <c r="T57" s="58"/>
      <c r="U57" s="58">
        <v>1</v>
      </c>
      <c r="V57" s="58">
        <v>8</v>
      </c>
      <c r="W57" s="58">
        <v>1</v>
      </c>
      <c r="X57" s="58"/>
      <c r="Y57" s="58">
        <v>2</v>
      </c>
      <c r="Z57" s="58"/>
      <c r="AA57" s="58"/>
      <c r="AB57" s="58"/>
      <c r="AC57" s="58">
        <f>IF(R57="","",(S57*2)+(T57*3)+U57*1)</f>
        <v>9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>IF(C58="","",(D58*2)+(E58*3)+F58*1)</f>
        <v/>
      </c>
      <c r="O58" s="12"/>
      <c r="P58" s="59">
        <v>20</v>
      </c>
      <c r="Q58" s="57" t="s">
        <v>285</v>
      </c>
      <c r="R58" s="57" t="s">
        <v>286</v>
      </c>
      <c r="S58" s="58">
        <v>1</v>
      </c>
      <c r="T58" s="58">
        <v>2</v>
      </c>
      <c r="U58" s="58"/>
      <c r="V58" s="58">
        <v>3</v>
      </c>
      <c r="W58" s="58"/>
      <c r="X58" s="58">
        <v>1</v>
      </c>
      <c r="Y58" s="58"/>
      <c r="Z58" s="58">
        <v>2</v>
      </c>
      <c r="AA58" s="58"/>
      <c r="AB58" s="58"/>
      <c r="AC58" s="58">
        <f>IF(R58="","",(S58*2)+(T58*3)+U58*1)</f>
        <v>8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/>
      <c r="B59" s="57"/>
      <c r="C59" s="5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 t="str">
        <f>IF(C59="","",(D59*2)+(E59*3)+F59*1)</f>
        <v/>
      </c>
      <c r="O59" s="12"/>
      <c r="P59" s="56">
        <v>25</v>
      </c>
      <c r="Q59" s="57" t="s">
        <v>69</v>
      </c>
      <c r="R59" s="57" t="s">
        <v>323</v>
      </c>
      <c r="S59" s="58">
        <v>1</v>
      </c>
      <c r="T59" s="58"/>
      <c r="U59" s="58">
        <v>1</v>
      </c>
      <c r="V59" s="58">
        <v>4</v>
      </c>
      <c r="W59" s="58">
        <v>1</v>
      </c>
      <c r="X59" s="58"/>
      <c r="Y59" s="58"/>
      <c r="Z59" s="58">
        <v>1</v>
      </c>
      <c r="AA59" s="58"/>
      <c r="AB59" s="58"/>
      <c r="AC59" s="58">
        <f>IF(R59="","",(S59*2)+(T59*3)+U59*1)</f>
        <v>3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>IF(C60="","",(D60*2)+(E60*3)+F60*1)</f>
        <v/>
      </c>
      <c r="O60" s="12"/>
      <c r="P60" s="59">
        <v>8</v>
      </c>
      <c r="Q60" s="57" t="s">
        <v>140</v>
      </c>
      <c r="R60" s="57" t="s">
        <v>469</v>
      </c>
      <c r="S60" s="58">
        <v>3</v>
      </c>
      <c r="T60" s="58">
        <v>1</v>
      </c>
      <c r="U60" s="58"/>
      <c r="V60" s="58">
        <v>7</v>
      </c>
      <c r="W60" s="58">
        <v>1</v>
      </c>
      <c r="X60" s="58"/>
      <c r="Y60" s="58"/>
      <c r="Z60" s="58"/>
      <c r="AA60" s="58"/>
      <c r="AB60" s="58"/>
      <c r="AC60" s="58">
        <f>IF(Q60="","",(S60*2)+(T60*3)+U60*1)</f>
        <v>9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44</v>
      </c>
      <c r="B61" s="57" t="s">
        <v>179</v>
      </c>
      <c r="C61" s="57" t="s">
        <v>178</v>
      </c>
      <c r="D61" s="58">
        <v>1</v>
      </c>
      <c r="E61" s="58">
        <v>6</v>
      </c>
      <c r="F61" s="58">
        <v>2</v>
      </c>
      <c r="G61" s="58">
        <v>5</v>
      </c>
      <c r="H61" s="58">
        <v>3</v>
      </c>
      <c r="I61" s="58">
        <v>2</v>
      </c>
      <c r="J61" s="58"/>
      <c r="K61" s="58">
        <v>1</v>
      </c>
      <c r="L61" s="58"/>
      <c r="M61" s="58"/>
      <c r="N61" s="58">
        <f>IF(C61="","",(D61*2)+(E61*3)+F61*1)</f>
        <v>22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IF(Q61="","",(S61*2)+(T61*3)+U61*1)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>
        <v>6</v>
      </c>
      <c r="B62" s="57" t="s">
        <v>102</v>
      </c>
      <c r="C62" s="57" t="s">
        <v>428</v>
      </c>
      <c r="D62" s="58">
        <v>2</v>
      </c>
      <c r="E62" s="58">
        <v>2</v>
      </c>
      <c r="F62" s="58"/>
      <c r="G62" s="58">
        <v>5</v>
      </c>
      <c r="H62" s="58">
        <v>3</v>
      </c>
      <c r="I62" s="58">
        <v>2</v>
      </c>
      <c r="J62" s="58"/>
      <c r="K62" s="58">
        <v>2</v>
      </c>
      <c r="L62" s="58"/>
      <c r="M62" s="58"/>
      <c r="N62" s="58">
        <f>IF(C62="","",(D62*2)+(E62*3)+F62*1)</f>
        <v>10</v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Pork Swords:    |||   Riverside Bandits: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8</v>
      </c>
      <c r="E63" s="58">
        <f t="shared" si="6"/>
        <v>13</v>
      </c>
      <c r="F63" s="58">
        <f t="shared" si="6"/>
        <v>8</v>
      </c>
      <c r="G63" s="58">
        <f t="shared" si="6"/>
        <v>29</v>
      </c>
      <c r="H63" s="58">
        <f t="shared" si="6"/>
        <v>16</v>
      </c>
      <c r="I63" s="58">
        <f t="shared" si="6"/>
        <v>9</v>
      </c>
      <c r="J63" s="58">
        <f t="shared" si="6"/>
        <v>1</v>
      </c>
      <c r="K63" s="58">
        <f t="shared" si="6"/>
        <v>6</v>
      </c>
      <c r="L63" s="58">
        <f t="shared" si="6"/>
        <v>0</v>
      </c>
      <c r="M63" s="58">
        <f t="shared" si="6"/>
        <v>0</v>
      </c>
      <c r="N63" s="58">
        <f t="shared" si="6"/>
        <v>63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15</v>
      </c>
      <c r="T63" s="58">
        <f t="shared" si="7"/>
        <v>8</v>
      </c>
      <c r="U63" s="58">
        <f t="shared" si="7"/>
        <v>3</v>
      </c>
      <c r="V63" s="58">
        <f t="shared" si="7"/>
        <v>39</v>
      </c>
      <c r="W63" s="58">
        <f t="shared" si="7"/>
        <v>14</v>
      </c>
      <c r="X63" s="58">
        <f t="shared" si="7"/>
        <v>3</v>
      </c>
      <c r="Y63" s="58">
        <f t="shared" si="7"/>
        <v>2</v>
      </c>
      <c r="Z63" s="58">
        <f t="shared" si="7"/>
        <v>11</v>
      </c>
      <c r="AA63" s="58">
        <f t="shared" si="7"/>
        <v>0</v>
      </c>
      <c r="AB63" s="58">
        <f t="shared" si="7"/>
        <v>0</v>
      </c>
      <c r="AC63" s="58">
        <f t="shared" si="7"/>
        <v>57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41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236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0" t="s">
        <v>189</v>
      </c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2"/>
      <c r="O67" s="6" t="s">
        <v>82</v>
      </c>
      <c r="P67" s="175" t="s">
        <v>38</v>
      </c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7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3</v>
      </c>
      <c r="B69" s="57" t="s">
        <v>330</v>
      </c>
      <c r="C69" s="57" t="s">
        <v>468</v>
      </c>
      <c r="D69" s="58"/>
      <c r="E69" s="58"/>
      <c r="F69" s="58"/>
      <c r="G69" s="58">
        <v>7</v>
      </c>
      <c r="H69" s="58"/>
      <c r="I69" s="58"/>
      <c r="J69" s="58">
        <v>3</v>
      </c>
      <c r="K69" s="58">
        <v>1</v>
      </c>
      <c r="L69" s="58"/>
      <c r="M69" s="58"/>
      <c r="N69" s="58">
        <f>IF(C69="","",(D69*2)+(E69*3)+F69*1)</f>
        <v>0</v>
      </c>
      <c r="O69" s="12"/>
      <c r="P69" s="59">
        <v>2</v>
      </c>
      <c r="Q69" s="57" t="s">
        <v>252</v>
      </c>
      <c r="R69" s="57" t="s">
        <v>251</v>
      </c>
      <c r="S69" s="58">
        <v>8</v>
      </c>
      <c r="T69" s="58"/>
      <c r="U69" s="58"/>
      <c r="V69" s="58">
        <v>2</v>
      </c>
      <c r="W69" s="58">
        <v>1</v>
      </c>
      <c r="X69" s="58"/>
      <c r="Y69" s="58">
        <v>1</v>
      </c>
      <c r="Z69" s="58">
        <v>1</v>
      </c>
      <c r="AA69" s="58"/>
      <c r="AB69" s="58"/>
      <c r="AC69" s="58">
        <f>IF(Q69="","",(S69*2)+(T69*3)+U69*1)</f>
        <v>16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>IF(C70="","",(D70*2)+(E70*3)+F70*1)</f>
        <v/>
      </c>
      <c r="O70" s="12"/>
      <c r="P70" s="56">
        <v>3</v>
      </c>
      <c r="Q70" s="57" t="s">
        <v>98</v>
      </c>
      <c r="R70" s="57" t="s">
        <v>292</v>
      </c>
      <c r="S70" s="58">
        <v>2</v>
      </c>
      <c r="T70" s="58"/>
      <c r="U70" s="58"/>
      <c r="V70" s="58">
        <v>5</v>
      </c>
      <c r="W70" s="58">
        <v>1</v>
      </c>
      <c r="X70" s="58"/>
      <c r="Y70" s="58"/>
      <c r="Z70" s="58"/>
      <c r="AA70" s="58"/>
      <c r="AB70" s="58"/>
      <c r="AC70" s="58">
        <f>IF(Q70="","",(S70*2)+(T70*3)+U70*1)</f>
        <v>4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>IF(C71="","",(D71*2)+(E71*3)+F71*1)</f>
        <v/>
      </c>
      <c r="O71" s="12"/>
      <c r="P71" s="59">
        <v>4</v>
      </c>
      <c r="Q71" s="57" t="s">
        <v>132</v>
      </c>
      <c r="R71" s="57" t="s">
        <v>190</v>
      </c>
      <c r="S71" s="58">
        <v>3</v>
      </c>
      <c r="T71" s="58"/>
      <c r="U71" s="58">
        <v>4</v>
      </c>
      <c r="V71" s="58">
        <v>12</v>
      </c>
      <c r="W71" s="58">
        <v>2</v>
      </c>
      <c r="X71" s="58"/>
      <c r="Y71" s="58">
        <v>1</v>
      </c>
      <c r="Z71" s="58">
        <v>2</v>
      </c>
      <c r="AA71" s="58">
        <v>1</v>
      </c>
      <c r="AB71" s="58"/>
      <c r="AC71" s="58">
        <f>IF(Q71="","",(S71*2)+(T71*3)+U71*1)</f>
        <v>10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9</v>
      </c>
      <c r="B72" s="57" t="s">
        <v>215</v>
      </c>
      <c r="C72" s="57" t="s">
        <v>214</v>
      </c>
      <c r="D72" s="58">
        <v>8</v>
      </c>
      <c r="E72" s="58"/>
      <c r="F72" s="58"/>
      <c r="G72" s="58">
        <v>7</v>
      </c>
      <c r="H72" s="58">
        <v>1</v>
      </c>
      <c r="I72" s="58">
        <v>2</v>
      </c>
      <c r="J72" s="58"/>
      <c r="K72" s="58"/>
      <c r="L72" s="58"/>
      <c r="M72" s="58"/>
      <c r="N72" s="58">
        <f>IF(C72="","",(D72*2)+(E72*3)+F72*1)</f>
        <v>16</v>
      </c>
      <c r="O72" s="12"/>
      <c r="P72" s="59">
        <v>13</v>
      </c>
      <c r="Q72" s="57" t="s">
        <v>87</v>
      </c>
      <c r="R72" s="57" t="s">
        <v>191</v>
      </c>
      <c r="S72" s="58">
        <v>2</v>
      </c>
      <c r="T72" s="58"/>
      <c r="U72" s="58">
        <v>1</v>
      </c>
      <c r="V72" s="58">
        <v>3</v>
      </c>
      <c r="W72" s="58">
        <v>1</v>
      </c>
      <c r="X72" s="58">
        <v>2</v>
      </c>
      <c r="Y72" s="58"/>
      <c r="Z72" s="58">
        <v>4</v>
      </c>
      <c r="AA72" s="58"/>
      <c r="AB72" s="58"/>
      <c r="AC72" s="58">
        <f>IF(Q72="","",(S72*2)+(T72*3)+U72*1)</f>
        <v>5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11</v>
      </c>
      <c r="B73" s="57" t="s">
        <v>24</v>
      </c>
      <c r="C73" s="57" t="s">
        <v>210</v>
      </c>
      <c r="D73" s="58">
        <v>1</v>
      </c>
      <c r="E73" s="58">
        <v>1</v>
      </c>
      <c r="F73" s="58">
        <v>1</v>
      </c>
      <c r="G73" s="58">
        <v>1</v>
      </c>
      <c r="H73" s="58">
        <v>4</v>
      </c>
      <c r="I73" s="58">
        <v>3</v>
      </c>
      <c r="J73" s="58"/>
      <c r="K73" s="58">
        <v>3</v>
      </c>
      <c r="L73" s="58"/>
      <c r="M73" s="58"/>
      <c r="N73" s="58">
        <f>IF(C73="","",(D73*2)+(E73*3)+F73*1)</f>
        <v>6</v>
      </c>
      <c r="O73" s="12"/>
      <c r="P73" s="59">
        <v>20</v>
      </c>
      <c r="Q73" s="57" t="s">
        <v>85</v>
      </c>
      <c r="R73" s="57" t="s">
        <v>84</v>
      </c>
      <c r="S73" s="58">
        <v>2</v>
      </c>
      <c r="T73" s="58">
        <v>1</v>
      </c>
      <c r="U73" s="58"/>
      <c r="V73" s="58">
        <v>3</v>
      </c>
      <c r="W73" s="58">
        <v>3</v>
      </c>
      <c r="X73" s="58">
        <v>1</v>
      </c>
      <c r="Y73" s="58"/>
      <c r="Z73" s="58"/>
      <c r="AA73" s="58"/>
      <c r="AB73" s="58"/>
      <c r="AC73" s="58">
        <f>IF(Q73="","",(S73*2)+(T73*3)+U73*1)</f>
        <v>7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17</v>
      </c>
      <c r="B74" s="57" t="s">
        <v>441</v>
      </c>
      <c r="C74" s="57" t="s">
        <v>442</v>
      </c>
      <c r="D74" s="58"/>
      <c r="E74" s="58">
        <v>2</v>
      </c>
      <c r="F74" s="58"/>
      <c r="G74" s="58">
        <v>3</v>
      </c>
      <c r="H74" s="58">
        <v>1</v>
      </c>
      <c r="I74" s="58"/>
      <c r="J74" s="58"/>
      <c r="K74" s="58"/>
      <c r="L74" s="58"/>
      <c r="M74" s="58"/>
      <c r="N74" s="58">
        <f>IF(C74="","",(D74*2)+(E74*3)+F74*1)</f>
        <v>6</v>
      </c>
      <c r="O74" s="12"/>
      <c r="P74" s="59">
        <v>21</v>
      </c>
      <c r="Q74" s="57" t="s">
        <v>87</v>
      </c>
      <c r="R74" s="57" t="s">
        <v>86</v>
      </c>
      <c r="S74" s="58"/>
      <c r="T74" s="58">
        <v>1</v>
      </c>
      <c r="U74" s="58"/>
      <c r="V74" s="58">
        <v>4</v>
      </c>
      <c r="W74" s="58">
        <v>6</v>
      </c>
      <c r="X74" s="58"/>
      <c r="Y74" s="58"/>
      <c r="Z74" s="58">
        <v>2</v>
      </c>
      <c r="AA74" s="58"/>
      <c r="AB74" s="58"/>
      <c r="AC74" s="58">
        <f>IF(Q74="","",(S74*2)+(T74*3)+U74*1)</f>
        <v>3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21</v>
      </c>
      <c r="B75" s="57" t="s">
        <v>212</v>
      </c>
      <c r="C75" s="57" t="s">
        <v>211</v>
      </c>
      <c r="D75" s="58">
        <v>3</v>
      </c>
      <c r="E75" s="58"/>
      <c r="F75" s="58">
        <v>1</v>
      </c>
      <c r="G75" s="58">
        <v>4</v>
      </c>
      <c r="H75" s="58">
        <v>5</v>
      </c>
      <c r="I75" s="58"/>
      <c r="J75" s="58"/>
      <c r="K75" s="58"/>
      <c r="L75" s="58"/>
      <c r="M75" s="58"/>
      <c r="N75" s="58">
        <f>IF(C75="","",(D75*2)+(E75*3)+F75*1)</f>
        <v>7</v>
      </c>
      <c r="O75" s="12"/>
      <c r="P75" s="59">
        <v>23</v>
      </c>
      <c r="Q75" s="57" t="s">
        <v>91</v>
      </c>
      <c r="R75" s="57" t="s">
        <v>90</v>
      </c>
      <c r="S75" s="58">
        <v>3</v>
      </c>
      <c r="T75" s="58">
        <v>5</v>
      </c>
      <c r="U75" s="58">
        <v>2</v>
      </c>
      <c r="V75" s="58">
        <v>9</v>
      </c>
      <c r="W75" s="58">
        <v>1</v>
      </c>
      <c r="X75" s="58"/>
      <c r="Y75" s="58"/>
      <c r="Z75" s="58"/>
      <c r="AA75" s="58"/>
      <c r="AB75" s="58"/>
      <c r="AC75" s="58">
        <f>IF(Q75="","",(S75*2)+(T75*3)+U75*1)</f>
        <v>23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34</v>
      </c>
      <c r="B76" s="57" t="s">
        <v>61</v>
      </c>
      <c r="C76" s="57" t="s">
        <v>216</v>
      </c>
      <c r="D76" s="58">
        <v>1</v>
      </c>
      <c r="E76" s="58"/>
      <c r="F76" s="58"/>
      <c r="G76" s="58">
        <v>2</v>
      </c>
      <c r="H76" s="58">
        <v>1</v>
      </c>
      <c r="I76" s="58"/>
      <c r="J76" s="58">
        <v>1</v>
      </c>
      <c r="K76" s="58">
        <v>2</v>
      </c>
      <c r="L76" s="58"/>
      <c r="M76" s="58"/>
      <c r="N76" s="58">
        <f>IF(C76="","",(D76*2)+(E76*3)+F76*1)</f>
        <v>2</v>
      </c>
      <c r="O76" s="12"/>
      <c r="P76" s="59"/>
      <c r="Q76" s="57"/>
      <c r="R76" s="57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 t="str">
        <f>IF(Q76="","",(S76*2)+(T76*3)+U76*1)</f>
        <v/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1" t="s">
        <v>243</v>
      </c>
      <c r="B77" s="57" t="s">
        <v>110</v>
      </c>
      <c r="C77" s="57" t="s">
        <v>217</v>
      </c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>
        <f>IF(C77="","",(D77*2)+(E77*3)+F77*1)</f>
        <v>0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IF(Q77="","",(S77*2)+(T77*3)+U77*1)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</v>
      </c>
      <c r="B78" s="57" t="s">
        <v>32</v>
      </c>
      <c r="C78" s="57" t="s">
        <v>220</v>
      </c>
      <c r="D78" s="58">
        <v>1</v>
      </c>
      <c r="E78" s="58">
        <v>1</v>
      </c>
      <c r="F78" s="58"/>
      <c r="G78" s="58">
        <v>1</v>
      </c>
      <c r="H78" s="58"/>
      <c r="I78" s="58"/>
      <c r="J78" s="58"/>
      <c r="K78" s="58"/>
      <c r="L78" s="58"/>
      <c r="M78" s="58"/>
      <c r="N78" s="58">
        <f>IF(C78="","",(D78*2)+(E78*3)+F78*1)</f>
        <v>5</v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14</v>
      </c>
      <c r="E79" s="58">
        <f t="shared" si="8"/>
        <v>4</v>
      </c>
      <c r="F79" s="58">
        <f t="shared" si="8"/>
        <v>2</v>
      </c>
      <c r="G79" s="58">
        <f t="shared" si="8"/>
        <v>25</v>
      </c>
      <c r="H79" s="58">
        <f t="shared" si="8"/>
        <v>12</v>
      </c>
      <c r="I79" s="58">
        <f t="shared" si="8"/>
        <v>5</v>
      </c>
      <c r="J79" s="58">
        <f t="shared" si="8"/>
        <v>4</v>
      </c>
      <c r="K79" s="58">
        <f t="shared" si="8"/>
        <v>6</v>
      </c>
      <c r="L79" s="58">
        <f t="shared" si="8"/>
        <v>0</v>
      </c>
      <c r="M79" s="58">
        <f t="shared" si="8"/>
        <v>0</v>
      </c>
      <c r="N79" s="58">
        <f t="shared" si="8"/>
        <v>42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20</v>
      </c>
      <c r="T79" s="58">
        <f t="shared" si="9"/>
        <v>7</v>
      </c>
      <c r="U79" s="58">
        <f t="shared" si="9"/>
        <v>7</v>
      </c>
      <c r="V79" s="58">
        <f t="shared" si="9"/>
        <v>38</v>
      </c>
      <c r="W79" s="58">
        <f t="shared" si="9"/>
        <v>15</v>
      </c>
      <c r="X79" s="58">
        <f t="shared" si="9"/>
        <v>3</v>
      </c>
      <c r="Y79" s="58">
        <f t="shared" si="9"/>
        <v>2</v>
      </c>
      <c r="Z79" s="58">
        <f t="shared" si="9"/>
        <v>9</v>
      </c>
      <c r="AA79" s="58">
        <f t="shared" si="9"/>
        <v>1</v>
      </c>
      <c r="AB79" s="58">
        <f t="shared" si="9"/>
        <v>0</v>
      </c>
      <c r="AC79" s="58">
        <f t="shared" si="9"/>
        <v>68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All4Show:    |||   Hornets: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261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506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99" t="s">
        <v>115</v>
      </c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1"/>
      <c r="O83" s="6" t="s">
        <v>82</v>
      </c>
      <c r="P83" s="133" t="s">
        <v>222</v>
      </c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2</v>
      </c>
      <c r="B85" s="57" t="s">
        <v>87</v>
      </c>
      <c r="C85" s="57" t="s">
        <v>116</v>
      </c>
      <c r="D85" s="58"/>
      <c r="E85" s="58"/>
      <c r="F85" s="58"/>
      <c r="G85" s="58">
        <v>3</v>
      </c>
      <c r="H85" s="58">
        <v>1</v>
      </c>
      <c r="I85" s="58">
        <v>1</v>
      </c>
      <c r="J85" s="58"/>
      <c r="K85" s="58">
        <v>2</v>
      </c>
      <c r="L85" s="58"/>
      <c r="M85" s="58"/>
      <c r="N85" s="58">
        <f>IF(C85="","",(D85*2)+(E85*3)+F85*1)</f>
        <v>0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3</v>
      </c>
      <c r="B86" s="57" t="s">
        <v>119</v>
      </c>
      <c r="C86" s="57" t="s">
        <v>118</v>
      </c>
      <c r="D86" s="58"/>
      <c r="E86" s="58"/>
      <c r="F86" s="58"/>
      <c r="G86" s="58">
        <v>9</v>
      </c>
      <c r="H86" s="58"/>
      <c r="I86" s="58"/>
      <c r="J86" s="58">
        <v>1</v>
      </c>
      <c r="K86" s="58">
        <v>1</v>
      </c>
      <c r="L86" s="58"/>
      <c r="M86" s="58"/>
      <c r="N86" s="58">
        <f>IF(C86="","",(D86*2)+(E86*3)+F86*1)</f>
        <v>0</v>
      </c>
      <c r="O86" s="12"/>
      <c r="P86" s="59">
        <v>8</v>
      </c>
      <c r="Q86" s="57" t="s">
        <v>223</v>
      </c>
      <c r="R86" s="57" t="s">
        <v>71</v>
      </c>
      <c r="S86" s="58"/>
      <c r="T86" s="58"/>
      <c r="U86" s="58"/>
      <c r="V86" s="58">
        <v>2</v>
      </c>
      <c r="W86" s="58">
        <v>1</v>
      </c>
      <c r="X86" s="58">
        <v>1</v>
      </c>
      <c r="Y86" s="58"/>
      <c r="Z86" s="58">
        <v>4</v>
      </c>
      <c r="AA86" s="58"/>
      <c r="AB86" s="58"/>
      <c r="AC86" s="58">
        <f>IF(R86="","",(S86*2)+(T86*3)+U86*1)</f>
        <v>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>IF(C87="","",(D87*2)+(E87*3)+F87*1)</f>
        <v/>
      </c>
      <c r="O87" s="12"/>
      <c r="P87" s="59">
        <v>10</v>
      </c>
      <c r="Q87" s="57" t="s">
        <v>280</v>
      </c>
      <c r="R87" s="57" t="s">
        <v>279</v>
      </c>
      <c r="S87" s="58">
        <v>1</v>
      </c>
      <c r="T87" s="58">
        <v>1</v>
      </c>
      <c r="U87" s="58">
        <v>3</v>
      </c>
      <c r="V87" s="58">
        <v>2</v>
      </c>
      <c r="W87" s="58">
        <v>1</v>
      </c>
      <c r="X87" s="58">
        <v>1</v>
      </c>
      <c r="Y87" s="58"/>
      <c r="Z87" s="58">
        <v>3</v>
      </c>
      <c r="AA87" s="58"/>
      <c r="AB87" s="58"/>
      <c r="AC87" s="58">
        <f>IF(R87="","",(S87*2)+(T87*3)+U87*1)</f>
        <v>8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6</v>
      </c>
      <c r="B88" s="57" t="s">
        <v>87</v>
      </c>
      <c r="C88" s="57" t="s">
        <v>117</v>
      </c>
      <c r="D88" s="58"/>
      <c r="E88" s="58"/>
      <c r="F88" s="58"/>
      <c r="G88" s="58">
        <v>4</v>
      </c>
      <c r="H88" s="58"/>
      <c r="I88" s="58">
        <v>2</v>
      </c>
      <c r="J88" s="58"/>
      <c r="K88" s="58"/>
      <c r="L88" s="58"/>
      <c r="M88" s="58"/>
      <c r="N88" s="58">
        <f>IF(C88="","",(D88*2)+(E88*3)+F88*1)</f>
        <v>0</v>
      </c>
      <c r="O88" s="12"/>
      <c r="P88" s="59">
        <v>12</v>
      </c>
      <c r="Q88" s="57" t="s">
        <v>226</v>
      </c>
      <c r="R88" s="57" t="s">
        <v>225</v>
      </c>
      <c r="S88" s="58">
        <v>1</v>
      </c>
      <c r="T88" s="58">
        <v>2</v>
      </c>
      <c r="U88" s="58"/>
      <c r="V88" s="58">
        <v>1</v>
      </c>
      <c r="W88" s="58">
        <v>3</v>
      </c>
      <c r="X88" s="58">
        <v>1</v>
      </c>
      <c r="Y88" s="58"/>
      <c r="Z88" s="58">
        <v>4</v>
      </c>
      <c r="AA88" s="58"/>
      <c r="AB88" s="58"/>
      <c r="AC88" s="58">
        <f>IF(R88="","",(S88*2)+(T88*3)+U88*1)</f>
        <v>8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10</v>
      </c>
      <c r="B89" s="57" t="s">
        <v>121</v>
      </c>
      <c r="C89" s="57" t="s">
        <v>120</v>
      </c>
      <c r="D89" s="58">
        <v>8</v>
      </c>
      <c r="E89" s="58">
        <v>1</v>
      </c>
      <c r="F89" s="58">
        <v>10</v>
      </c>
      <c r="G89" s="58">
        <v>2</v>
      </c>
      <c r="H89" s="58">
        <v>1</v>
      </c>
      <c r="I89" s="58">
        <v>2</v>
      </c>
      <c r="J89" s="58"/>
      <c r="K89" s="58">
        <v>2</v>
      </c>
      <c r="L89" s="58"/>
      <c r="M89" s="58"/>
      <c r="N89" s="58">
        <f>IF(C89="","",(D89*2)+(E89*3)+F89*1)</f>
        <v>29</v>
      </c>
      <c r="O89" s="12"/>
      <c r="P89" s="56">
        <v>15</v>
      </c>
      <c r="Q89" s="57" t="s">
        <v>160</v>
      </c>
      <c r="R89" s="57" t="s">
        <v>230</v>
      </c>
      <c r="S89" s="58">
        <v>1</v>
      </c>
      <c r="T89" s="58"/>
      <c r="U89" s="58">
        <v>1</v>
      </c>
      <c r="V89" s="58">
        <v>9</v>
      </c>
      <c r="W89" s="58">
        <v>2</v>
      </c>
      <c r="X89" s="58"/>
      <c r="Y89" s="58"/>
      <c r="Z89" s="58">
        <v>1</v>
      </c>
      <c r="AA89" s="58"/>
      <c r="AB89" s="58"/>
      <c r="AC89" s="58">
        <f>IF(R89="","",(S89*2)+(T89*3)+U89*1)</f>
        <v>3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11</v>
      </c>
      <c r="B90" s="57" t="s">
        <v>32</v>
      </c>
      <c r="C90" s="57" t="s">
        <v>172</v>
      </c>
      <c r="D90" s="58">
        <v>2</v>
      </c>
      <c r="E90" s="58">
        <v>2</v>
      </c>
      <c r="F90" s="58"/>
      <c r="G90" s="58">
        <v>8</v>
      </c>
      <c r="H90" s="58"/>
      <c r="I90" s="58">
        <v>1</v>
      </c>
      <c r="J90" s="58"/>
      <c r="K90" s="58">
        <v>1</v>
      </c>
      <c r="L90" s="58"/>
      <c r="M90" s="58"/>
      <c r="N90" s="58">
        <f>IF(C90="","",(D90*2)+(E90*3)+F90*1)</f>
        <v>10</v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>IF(R90="","",(S90*2)+(T90*3)+U90*1)</f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23</v>
      </c>
      <c r="B91" s="57" t="s">
        <v>171</v>
      </c>
      <c r="C91" s="57" t="s">
        <v>29</v>
      </c>
      <c r="D91" s="58"/>
      <c r="E91" s="58"/>
      <c r="F91" s="58"/>
      <c r="G91" s="58">
        <v>2</v>
      </c>
      <c r="H91" s="58">
        <v>2</v>
      </c>
      <c r="I91" s="58">
        <v>1</v>
      </c>
      <c r="J91" s="58"/>
      <c r="K91" s="58"/>
      <c r="L91" s="58"/>
      <c r="M91" s="58"/>
      <c r="N91" s="58">
        <f>IF(C91="","",(D91*2)+(E91*3)+F91*1)</f>
        <v>0</v>
      </c>
      <c r="O91" s="12"/>
      <c r="P91" s="56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>IF(R91="","",(S91*2)+(T91*3)+U91*1)</f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33</v>
      </c>
      <c r="B92" s="57" t="s">
        <v>124</v>
      </c>
      <c r="C92" s="57" t="s">
        <v>123</v>
      </c>
      <c r="D92" s="58">
        <v>2</v>
      </c>
      <c r="E92" s="58"/>
      <c r="F92" s="58">
        <v>1</v>
      </c>
      <c r="G92" s="58">
        <v>4</v>
      </c>
      <c r="H92" s="58">
        <v>3</v>
      </c>
      <c r="I92" s="58">
        <v>1</v>
      </c>
      <c r="J92" s="58">
        <v>5</v>
      </c>
      <c r="K92" s="58">
        <v>4</v>
      </c>
      <c r="L92" s="58"/>
      <c r="M92" s="58"/>
      <c r="N92" s="58">
        <f>IF(C92="","",(D92*2)+(E92*3)+F92*1)</f>
        <v>5</v>
      </c>
      <c r="O92" s="12"/>
      <c r="P92" s="56">
        <v>32</v>
      </c>
      <c r="Q92" s="57" t="s">
        <v>97</v>
      </c>
      <c r="R92" s="57" t="s">
        <v>224</v>
      </c>
      <c r="S92" s="58">
        <v>2</v>
      </c>
      <c r="T92" s="58"/>
      <c r="U92" s="58">
        <v>1</v>
      </c>
      <c r="V92" s="58">
        <v>5</v>
      </c>
      <c r="W92" s="58"/>
      <c r="X92" s="58"/>
      <c r="Y92" s="58"/>
      <c r="Z92" s="58">
        <v>1</v>
      </c>
      <c r="AA92" s="58"/>
      <c r="AB92" s="58"/>
      <c r="AC92" s="58">
        <f>IF(R92="","",(S92*2)+(T92*3)+U92*1)</f>
        <v>5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37</v>
      </c>
      <c r="B93" s="57" t="s">
        <v>111</v>
      </c>
      <c r="C93" s="57" t="s">
        <v>122</v>
      </c>
      <c r="D93" s="58"/>
      <c r="E93" s="58">
        <v>1</v>
      </c>
      <c r="F93" s="58"/>
      <c r="G93" s="58">
        <v>1</v>
      </c>
      <c r="H93" s="58"/>
      <c r="I93" s="58"/>
      <c r="J93" s="58"/>
      <c r="K93" s="58">
        <v>1</v>
      </c>
      <c r="L93" s="58"/>
      <c r="M93" s="58"/>
      <c r="N93" s="58">
        <f>IF(C93="","",(D93*2)+(E93*3)+F93*1)</f>
        <v>3</v>
      </c>
      <c r="O93" s="12"/>
      <c r="P93" s="59">
        <v>69</v>
      </c>
      <c r="Q93" s="57" t="s">
        <v>136</v>
      </c>
      <c r="R93" s="57" t="s">
        <v>228</v>
      </c>
      <c r="S93" s="58">
        <v>2</v>
      </c>
      <c r="T93" s="58">
        <v>1</v>
      </c>
      <c r="U93" s="58">
        <v>4</v>
      </c>
      <c r="V93" s="58">
        <v>6</v>
      </c>
      <c r="W93" s="58">
        <v>1</v>
      </c>
      <c r="X93" s="58">
        <v>2</v>
      </c>
      <c r="Y93" s="58"/>
      <c r="Z93" s="58"/>
      <c r="AA93" s="58"/>
      <c r="AB93" s="58"/>
      <c r="AC93" s="58">
        <f>IF(R93="","",(S93*2)+(T93*3)+U93*1)</f>
        <v>11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IF(B94="","",(D94*2)+(E94*3)+F94*1)</f>
        <v/>
      </c>
      <c r="O94" s="12"/>
      <c r="P94" s="59">
        <v>23</v>
      </c>
      <c r="Q94" s="57" t="s">
        <v>32</v>
      </c>
      <c r="R94" s="57" t="s">
        <v>511</v>
      </c>
      <c r="S94" s="58">
        <v>1</v>
      </c>
      <c r="T94" s="58"/>
      <c r="U94" s="58"/>
      <c r="V94" s="58">
        <v>10</v>
      </c>
      <c r="W94" s="58">
        <v>1</v>
      </c>
      <c r="X94" s="58"/>
      <c r="Y94" s="58"/>
      <c r="Z94" s="58"/>
      <c r="AA94" s="58"/>
      <c r="AB94" s="58"/>
      <c r="AC94" s="58">
        <f>IF(R94="","",(S94*2)+(T94*3)+U94*1)</f>
        <v>2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12</v>
      </c>
      <c r="E95" s="58">
        <f t="shared" si="10"/>
        <v>4</v>
      </c>
      <c r="F95" s="58">
        <f t="shared" si="10"/>
        <v>11</v>
      </c>
      <c r="G95" s="58">
        <f t="shared" si="10"/>
        <v>33</v>
      </c>
      <c r="H95" s="58">
        <f t="shared" si="10"/>
        <v>7</v>
      </c>
      <c r="I95" s="58">
        <f t="shared" si="10"/>
        <v>8</v>
      </c>
      <c r="J95" s="58">
        <f t="shared" si="10"/>
        <v>6</v>
      </c>
      <c r="K95" s="58">
        <f t="shared" si="10"/>
        <v>11</v>
      </c>
      <c r="L95" s="58">
        <f t="shared" si="10"/>
        <v>0</v>
      </c>
      <c r="M95" s="58">
        <f t="shared" si="10"/>
        <v>0</v>
      </c>
      <c r="N95" s="58">
        <f t="shared" si="10"/>
        <v>47</v>
      </c>
      <c r="O95" s="15" t="s">
        <v>36</v>
      </c>
      <c r="P95" s="122" t="s">
        <v>35</v>
      </c>
      <c r="Q95" s="123"/>
      <c r="R95" s="124"/>
      <c r="S95" s="58">
        <f t="shared" ref="S95:AB95" si="11">SUM(S85:S94)</f>
        <v>8</v>
      </c>
      <c r="T95" s="58">
        <f t="shared" si="11"/>
        <v>4</v>
      </c>
      <c r="U95" s="58">
        <f t="shared" si="11"/>
        <v>9</v>
      </c>
      <c r="V95" s="58">
        <f t="shared" si="11"/>
        <v>35</v>
      </c>
      <c r="W95" s="58">
        <f t="shared" si="11"/>
        <v>9</v>
      </c>
      <c r="X95" s="58">
        <f t="shared" si="11"/>
        <v>5</v>
      </c>
      <c r="Y95" s="58">
        <f t="shared" si="11"/>
        <v>0</v>
      </c>
      <c r="Z95" s="58">
        <f t="shared" si="11"/>
        <v>13</v>
      </c>
      <c r="AA95" s="58">
        <f t="shared" si="11"/>
        <v>0</v>
      </c>
      <c r="AB95" s="58">
        <f t="shared" si="11"/>
        <v>0</v>
      </c>
      <c r="AC95" s="58">
        <f>SUM(AC85:AC94)</f>
        <v>37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Baitong Ballers:    |||   Team Rocket: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3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510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78" t="s">
        <v>142</v>
      </c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80"/>
      <c r="O99" s="6" t="s">
        <v>114</v>
      </c>
      <c r="P99" s="202" t="s">
        <v>42</v>
      </c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4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2</v>
      </c>
      <c r="B101" s="57" t="s">
        <v>150</v>
      </c>
      <c r="C101" s="57" t="s">
        <v>149</v>
      </c>
      <c r="D101" s="58"/>
      <c r="E101" s="58"/>
      <c r="F101" s="58">
        <v>2</v>
      </c>
      <c r="G101" s="58">
        <v>3</v>
      </c>
      <c r="H101" s="58">
        <v>4</v>
      </c>
      <c r="I101" s="58">
        <v>2</v>
      </c>
      <c r="J101" s="58"/>
      <c r="K101" s="58">
        <v>1</v>
      </c>
      <c r="L101" s="58"/>
      <c r="M101" s="58"/>
      <c r="N101" s="58">
        <f>IF(C101="","",(D101*2)+(E101*3)+F101*1)</f>
        <v>2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6">
        <v>10</v>
      </c>
      <c r="B102" s="57" t="s">
        <v>144</v>
      </c>
      <c r="C102" s="57" t="s">
        <v>143</v>
      </c>
      <c r="D102" s="58"/>
      <c r="E102" s="58">
        <v>1</v>
      </c>
      <c r="F102" s="58"/>
      <c r="G102" s="58">
        <v>4</v>
      </c>
      <c r="H102" s="58">
        <v>2</v>
      </c>
      <c r="I102" s="58"/>
      <c r="J102" s="58"/>
      <c r="K102" s="58"/>
      <c r="L102" s="58"/>
      <c r="M102" s="58"/>
      <c r="N102" s="58">
        <f>IF(C102="","",(D102*2)+(E102*3)+F102*1)</f>
        <v>3</v>
      </c>
      <c r="O102" s="12"/>
      <c r="P102" s="59">
        <v>2</v>
      </c>
      <c r="Q102" s="57" t="s">
        <v>200</v>
      </c>
      <c r="R102" s="57" t="s">
        <v>302</v>
      </c>
      <c r="S102" s="58">
        <v>1</v>
      </c>
      <c r="T102" s="58"/>
      <c r="U102" s="58">
        <v>1</v>
      </c>
      <c r="V102" s="58">
        <v>6</v>
      </c>
      <c r="W102" s="58">
        <v>2</v>
      </c>
      <c r="X102" s="58"/>
      <c r="Y102" s="58"/>
      <c r="Z102" s="58">
        <v>4</v>
      </c>
      <c r="AA102" s="58"/>
      <c r="AB102" s="58"/>
      <c r="AC102" s="58">
        <f>IF(R102="","",(S102*2)+(T102*3)+U102*1)</f>
        <v>3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15</v>
      </c>
      <c r="B103" s="57" t="s">
        <v>152</v>
      </c>
      <c r="C103" s="57" t="s">
        <v>151</v>
      </c>
      <c r="D103" s="58">
        <v>1</v>
      </c>
      <c r="E103" s="58"/>
      <c r="F103" s="58"/>
      <c r="G103" s="58">
        <v>6</v>
      </c>
      <c r="H103" s="58">
        <v>1</v>
      </c>
      <c r="I103" s="58"/>
      <c r="J103" s="58"/>
      <c r="K103" s="58">
        <v>3</v>
      </c>
      <c r="L103" s="58"/>
      <c r="M103" s="58"/>
      <c r="N103" s="58">
        <f>IF(C103="","",(D103*2)+(E103*3)+F103*1)</f>
        <v>2</v>
      </c>
      <c r="O103" s="12"/>
      <c r="P103" s="59">
        <v>3</v>
      </c>
      <c r="Q103" s="57" t="s">
        <v>194</v>
      </c>
      <c r="R103" s="57" t="s">
        <v>206</v>
      </c>
      <c r="S103" s="58"/>
      <c r="T103" s="58"/>
      <c r="U103" s="58">
        <v>1</v>
      </c>
      <c r="V103" s="58"/>
      <c r="W103" s="58">
        <v>1</v>
      </c>
      <c r="X103" s="58">
        <v>1</v>
      </c>
      <c r="Y103" s="58"/>
      <c r="Z103" s="58">
        <v>1</v>
      </c>
      <c r="AA103" s="58"/>
      <c r="AB103" s="58"/>
      <c r="AC103" s="58">
        <f>IF(R103="","",(S103*2)+(T103*3)+U103*1)</f>
        <v>1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23</v>
      </c>
      <c r="B104" s="57" t="s">
        <v>156</v>
      </c>
      <c r="C104" s="57" t="s">
        <v>157</v>
      </c>
      <c r="D104" s="58">
        <v>2</v>
      </c>
      <c r="E104" s="58">
        <v>2</v>
      </c>
      <c r="F104" s="58">
        <v>1</v>
      </c>
      <c r="G104" s="58">
        <v>6</v>
      </c>
      <c r="H104" s="58">
        <v>1</v>
      </c>
      <c r="I104" s="58">
        <v>1</v>
      </c>
      <c r="J104" s="58">
        <v>1</v>
      </c>
      <c r="K104" s="58"/>
      <c r="L104" s="58"/>
      <c r="M104" s="58"/>
      <c r="N104" s="58">
        <f>IF(C104="","",(D104*2)+(E104*3)+F104*1)</f>
        <v>11</v>
      </c>
      <c r="O104" s="12"/>
      <c r="P104" s="59">
        <v>10</v>
      </c>
      <c r="Q104" s="57" t="s">
        <v>97</v>
      </c>
      <c r="R104" s="57" t="s">
        <v>206</v>
      </c>
      <c r="S104" s="58"/>
      <c r="T104" s="58">
        <v>1</v>
      </c>
      <c r="U104" s="58"/>
      <c r="V104" s="58">
        <v>3</v>
      </c>
      <c r="W104" s="58">
        <v>1</v>
      </c>
      <c r="X104" s="58"/>
      <c r="Y104" s="58"/>
      <c r="Z104" s="58"/>
      <c r="AA104" s="58"/>
      <c r="AB104" s="58"/>
      <c r="AC104" s="58">
        <f>IF(R104="","",(S104*2)+(T104*3)+U104*1)</f>
        <v>3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32</v>
      </c>
      <c r="B105" s="57" t="s">
        <v>146</v>
      </c>
      <c r="C105" s="57" t="s">
        <v>145</v>
      </c>
      <c r="D105" s="58">
        <v>5</v>
      </c>
      <c r="E105" s="58">
        <v>7</v>
      </c>
      <c r="F105" s="58">
        <v>3</v>
      </c>
      <c r="G105" s="58">
        <v>6</v>
      </c>
      <c r="H105" s="58">
        <v>3</v>
      </c>
      <c r="I105" s="58">
        <v>4</v>
      </c>
      <c r="J105" s="58"/>
      <c r="K105" s="58">
        <v>2</v>
      </c>
      <c r="L105" s="58"/>
      <c r="M105" s="58"/>
      <c r="N105" s="58">
        <f>IF(C105="","",(D105*2)+(E105*3)+F105*1)</f>
        <v>34</v>
      </c>
      <c r="O105" s="12"/>
      <c r="P105" s="59">
        <v>21</v>
      </c>
      <c r="Q105" s="57" t="s">
        <v>58</v>
      </c>
      <c r="R105" s="57" t="s">
        <v>57</v>
      </c>
      <c r="S105" s="58">
        <v>10</v>
      </c>
      <c r="T105" s="58"/>
      <c r="U105" s="58"/>
      <c r="V105" s="58">
        <v>8</v>
      </c>
      <c r="W105" s="58">
        <v>1</v>
      </c>
      <c r="X105" s="58"/>
      <c r="Y105" s="58"/>
      <c r="Z105" s="58">
        <v>1</v>
      </c>
      <c r="AA105" s="58"/>
      <c r="AB105" s="58"/>
      <c r="AC105" s="58">
        <f>IF(R105="","",(S105*2)+(T105*3)+U105*1)</f>
        <v>20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41</v>
      </c>
      <c r="B106" s="57" t="s">
        <v>148</v>
      </c>
      <c r="C106" s="57" t="s">
        <v>147</v>
      </c>
      <c r="D106" s="58">
        <v>3</v>
      </c>
      <c r="E106" s="58">
        <v>3</v>
      </c>
      <c r="F106" s="58"/>
      <c r="G106" s="58">
        <v>3</v>
      </c>
      <c r="H106" s="58">
        <v>4</v>
      </c>
      <c r="I106" s="58">
        <v>2</v>
      </c>
      <c r="J106" s="58"/>
      <c r="K106" s="58">
        <v>1</v>
      </c>
      <c r="L106" s="58"/>
      <c r="M106" s="58"/>
      <c r="N106" s="58">
        <f>IF(C106="","",(D106*2)+(E106*3)+F106*1)</f>
        <v>15</v>
      </c>
      <c r="O106" s="12"/>
      <c r="P106" s="56">
        <v>42</v>
      </c>
      <c r="Q106" s="57" t="s">
        <v>65</v>
      </c>
      <c r="R106" s="57" t="s">
        <v>64</v>
      </c>
      <c r="S106" s="58">
        <v>3</v>
      </c>
      <c r="T106" s="58"/>
      <c r="U106" s="58"/>
      <c r="V106" s="58">
        <v>5</v>
      </c>
      <c r="W106" s="58">
        <v>1</v>
      </c>
      <c r="X106" s="58"/>
      <c r="Y106" s="58"/>
      <c r="Z106" s="58">
        <v>1</v>
      </c>
      <c r="AA106" s="58"/>
      <c r="AB106" s="58"/>
      <c r="AC106" s="58">
        <f>IF(R106="","",(S106*2)+(T106*3)+U106*1)</f>
        <v>6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>IF(C107="","",(D107*2)+(E107*3)+F107*1)</f>
        <v/>
      </c>
      <c r="O107" s="12"/>
      <c r="P107" s="56">
        <v>7</v>
      </c>
      <c r="Q107" s="57" t="s">
        <v>24</v>
      </c>
      <c r="R107" s="57" t="s">
        <v>68</v>
      </c>
      <c r="S107" s="58">
        <v>2</v>
      </c>
      <c r="T107" s="58">
        <v>1</v>
      </c>
      <c r="U107" s="58"/>
      <c r="V107" s="58">
        <v>4</v>
      </c>
      <c r="W107" s="58">
        <v>2</v>
      </c>
      <c r="X107" s="58">
        <v>1</v>
      </c>
      <c r="Y107" s="58"/>
      <c r="Z107" s="58">
        <v>1</v>
      </c>
      <c r="AA107" s="58"/>
      <c r="AB107" s="58"/>
      <c r="AC107" s="58">
        <f>IF(R107="","",(S107*2)+(T107*3)+U107*1)</f>
        <v>7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0</v>
      </c>
      <c r="B108" s="57" t="s">
        <v>423</v>
      </c>
      <c r="C108" s="57" t="s">
        <v>424</v>
      </c>
      <c r="D108" s="58">
        <v>1</v>
      </c>
      <c r="E108" s="58">
        <v>1</v>
      </c>
      <c r="F108" s="58">
        <v>1</v>
      </c>
      <c r="G108" s="58">
        <v>2</v>
      </c>
      <c r="H108" s="58"/>
      <c r="I108" s="58"/>
      <c r="J108" s="58"/>
      <c r="K108" s="58"/>
      <c r="L108" s="58"/>
      <c r="M108" s="58"/>
      <c r="N108" s="58">
        <f>IF(C108="","",(D108*2)+(E108*3)+F108*1)</f>
        <v>6</v>
      </c>
      <c r="O108" s="12"/>
      <c r="P108" s="56">
        <v>55</v>
      </c>
      <c r="Q108" s="57" t="s">
        <v>95</v>
      </c>
      <c r="R108" s="57" t="s">
        <v>512</v>
      </c>
      <c r="S108" s="58"/>
      <c r="T108" s="58"/>
      <c r="U108" s="58"/>
      <c r="V108" s="58">
        <v>2</v>
      </c>
      <c r="W108" s="58"/>
      <c r="X108" s="58"/>
      <c r="Y108" s="58"/>
      <c r="Z108" s="58"/>
      <c r="AA108" s="58"/>
      <c r="AB108" s="58"/>
      <c r="AC108" s="58">
        <f>IF(R108="","",(S108*2)+(T108*3)+U108*1)</f>
        <v>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>IF(C109="","",(D109*2)+(E109*3)+F109*1)</f>
        <v/>
      </c>
      <c r="O109" s="12"/>
      <c r="P109" s="59">
        <v>44</v>
      </c>
      <c r="Q109" s="57" t="s">
        <v>500</v>
      </c>
      <c r="R109" s="57" t="s">
        <v>650</v>
      </c>
      <c r="S109" s="58">
        <v>4</v>
      </c>
      <c r="T109" s="58"/>
      <c r="U109" s="58"/>
      <c r="V109" s="58">
        <v>7</v>
      </c>
      <c r="W109" s="58">
        <v>2</v>
      </c>
      <c r="X109" s="58"/>
      <c r="Y109" s="58"/>
      <c r="Z109" s="58">
        <v>1</v>
      </c>
      <c r="AA109" s="58"/>
      <c r="AB109" s="58"/>
      <c r="AC109" s="58">
        <f>IF(R109="","",(S109*2)+(T109*3)+U109*1)</f>
        <v>8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12</v>
      </c>
      <c r="E111" s="58">
        <f t="shared" si="12"/>
        <v>14</v>
      </c>
      <c r="F111" s="58">
        <f t="shared" si="12"/>
        <v>7</v>
      </c>
      <c r="G111" s="58">
        <f t="shared" si="12"/>
        <v>30</v>
      </c>
      <c r="H111" s="58">
        <f t="shared" si="12"/>
        <v>15</v>
      </c>
      <c r="I111" s="58">
        <f t="shared" si="12"/>
        <v>9</v>
      </c>
      <c r="J111" s="58">
        <f t="shared" si="12"/>
        <v>1</v>
      </c>
      <c r="K111" s="58">
        <f t="shared" si="12"/>
        <v>7</v>
      </c>
      <c r="L111" s="58">
        <f t="shared" si="12"/>
        <v>0</v>
      </c>
      <c r="M111" s="58">
        <f t="shared" si="12"/>
        <v>0</v>
      </c>
      <c r="N111" s="58">
        <f t="shared" si="12"/>
        <v>73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20</v>
      </c>
      <c r="T111" s="58">
        <f t="shared" si="13"/>
        <v>2</v>
      </c>
      <c r="U111" s="58">
        <f t="shared" si="13"/>
        <v>2</v>
      </c>
      <c r="V111" s="58">
        <f t="shared" si="13"/>
        <v>35</v>
      </c>
      <c r="W111" s="58">
        <f t="shared" si="13"/>
        <v>10</v>
      </c>
      <c r="X111" s="58">
        <f t="shared" si="13"/>
        <v>2</v>
      </c>
      <c r="Y111" s="58">
        <f t="shared" si="13"/>
        <v>0</v>
      </c>
      <c r="Z111" s="58">
        <f t="shared" si="13"/>
        <v>9</v>
      </c>
      <c r="AA111" s="58">
        <f t="shared" si="13"/>
        <v>0</v>
      </c>
      <c r="AB111" s="58">
        <f t="shared" si="13"/>
        <v>0</v>
      </c>
      <c r="AC111" s="58">
        <f t="shared" si="13"/>
        <v>48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268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Yvng Kings:    |||   Hawks: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508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48" t="s">
        <v>70</v>
      </c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50"/>
      <c r="O115" s="6" t="s">
        <v>114</v>
      </c>
      <c r="P115" s="145" t="s">
        <v>174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3</v>
      </c>
      <c r="B117" s="57" t="s">
        <v>98</v>
      </c>
      <c r="C117" s="57" t="s">
        <v>188</v>
      </c>
      <c r="D117" s="58"/>
      <c r="E117" s="58">
        <v>1</v>
      </c>
      <c r="F117" s="58"/>
      <c r="G117" s="58">
        <v>5</v>
      </c>
      <c r="H117" s="58">
        <v>2</v>
      </c>
      <c r="I117" s="58">
        <v>1</v>
      </c>
      <c r="J117" s="58"/>
      <c r="K117" s="58">
        <v>1</v>
      </c>
      <c r="L117" s="58"/>
      <c r="M117" s="58"/>
      <c r="N117" s="58">
        <f>IF(C117="","",(D117*2)+(E117*3)+F117*1)</f>
        <v>3</v>
      </c>
      <c r="O117" s="12"/>
      <c r="P117" s="59">
        <v>0</v>
      </c>
      <c r="Q117" s="57" t="s">
        <v>100</v>
      </c>
      <c r="R117" s="57" t="s">
        <v>203</v>
      </c>
      <c r="S117" s="58"/>
      <c r="T117" s="58">
        <v>1</v>
      </c>
      <c r="U117" s="58"/>
      <c r="V117" s="58">
        <v>6</v>
      </c>
      <c r="W117" s="58">
        <v>2</v>
      </c>
      <c r="X117" s="58">
        <v>1</v>
      </c>
      <c r="Y117" s="58">
        <v>1</v>
      </c>
      <c r="Z117" s="58">
        <v>1</v>
      </c>
      <c r="AA117" s="58"/>
      <c r="AB117" s="58"/>
      <c r="AC117" s="58">
        <f>IF(R117="","",(S117*2)+(T117*3)+U117*1)</f>
        <v>3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45</v>
      </c>
      <c r="B118" s="57" t="s">
        <v>513</v>
      </c>
      <c r="C118" s="57" t="s">
        <v>429</v>
      </c>
      <c r="D118" s="58">
        <v>2</v>
      </c>
      <c r="E118" s="58">
        <v>2</v>
      </c>
      <c r="F118" s="58">
        <v>3</v>
      </c>
      <c r="G118" s="58">
        <v>9</v>
      </c>
      <c r="H118" s="58">
        <v>2</v>
      </c>
      <c r="I118" s="58">
        <v>1</v>
      </c>
      <c r="J118" s="58"/>
      <c r="K118" s="58">
        <v>1</v>
      </c>
      <c r="L118" s="58"/>
      <c r="M118" s="58"/>
      <c r="N118" s="58">
        <f>IF(C118="","",(D118*2)+(E118*3)+F118*1)</f>
        <v>13</v>
      </c>
      <c r="O118" s="12"/>
      <c r="P118" s="59">
        <v>8</v>
      </c>
      <c r="Q118" s="57" t="s">
        <v>194</v>
      </c>
      <c r="R118" s="57" t="s">
        <v>29</v>
      </c>
      <c r="S118" s="58">
        <v>2</v>
      </c>
      <c r="T118" s="58">
        <v>3</v>
      </c>
      <c r="U118" s="58"/>
      <c r="V118" s="58">
        <v>3</v>
      </c>
      <c r="W118" s="58">
        <v>2</v>
      </c>
      <c r="X118" s="58">
        <v>1</v>
      </c>
      <c r="Y118" s="58"/>
      <c r="Z118" s="58"/>
      <c r="AA118" s="58"/>
      <c r="AB118" s="58"/>
      <c r="AC118" s="58">
        <f>IF(R118="","",(S118*2)+(T118*3)+U118*1)</f>
        <v>13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>IF(C119="","",(D119*2)+(E119*3)+F119*1)</f>
        <v/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>IF(R119="","",(S119*2)+(T119*3)+U119*1)</f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9</v>
      </c>
      <c r="B120" s="57" t="s">
        <v>73</v>
      </c>
      <c r="C120" s="57" t="s">
        <v>72</v>
      </c>
      <c r="D120" s="58">
        <v>1</v>
      </c>
      <c r="E120" s="58"/>
      <c r="F120" s="58"/>
      <c r="G120" s="58">
        <v>5</v>
      </c>
      <c r="H120" s="58">
        <v>1</v>
      </c>
      <c r="I120" s="58"/>
      <c r="J120" s="58"/>
      <c r="K120" s="58"/>
      <c r="L120" s="58"/>
      <c r="M120" s="58"/>
      <c r="N120" s="58">
        <f>IF(C120="","",(D120*2)+(E120*3)+F120*1)</f>
        <v>2</v>
      </c>
      <c r="O120" s="12"/>
      <c r="P120" s="59">
        <v>1</v>
      </c>
      <c r="Q120" s="57" t="s">
        <v>205</v>
      </c>
      <c r="R120" s="57" t="s">
        <v>204</v>
      </c>
      <c r="S120" s="58">
        <v>2</v>
      </c>
      <c r="T120" s="58"/>
      <c r="U120" s="58"/>
      <c r="V120" s="58"/>
      <c r="W120" s="58">
        <v>2</v>
      </c>
      <c r="X120" s="58"/>
      <c r="Y120" s="58"/>
      <c r="Z120" s="58">
        <v>2</v>
      </c>
      <c r="AA120" s="58">
        <v>1</v>
      </c>
      <c r="AB120" s="58"/>
      <c r="AC120" s="58">
        <f>IF(R120="","",(S120*2)+(T120*3)+U120*1)</f>
        <v>4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1" t="s">
        <v>243</v>
      </c>
      <c r="B121" s="57" t="s">
        <v>74</v>
      </c>
      <c r="C121" s="57" t="s">
        <v>20</v>
      </c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>
        <f>IF(C121="","",(D121*2)+(E121*3)+F121*1)</f>
        <v>0</v>
      </c>
      <c r="O121" s="12"/>
      <c r="P121" s="56">
        <v>10</v>
      </c>
      <c r="Q121" s="57" t="s">
        <v>102</v>
      </c>
      <c r="R121" s="57" t="s">
        <v>198</v>
      </c>
      <c r="S121" s="58"/>
      <c r="T121" s="58"/>
      <c r="U121" s="58"/>
      <c r="V121" s="58">
        <v>7</v>
      </c>
      <c r="W121" s="58">
        <v>2</v>
      </c>
      <c r="X121" s="58"/>
      <c r="Y121" s="58"/>
      <c r="Z121" s="58">
        <v>2</v>
      </c>
      <c r="AA121" s="58"/>
      <c r="AB121" s="58"/>
      <c r="AC121" s="58">
        <f>IF(R121="","",(S121*2)+(T121*3)+U121*1)</f>
        <v>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17</v>
      </c>
      <c r="B122" s="57" t="s">
        <v>76</v>
      </c>
      <c r="C122" s="57" t="s">
        <v>75</v>
      </c>
      <c r="D122" s="58">
        <v>3</v>
      </c>
      <c r="E122" s="58">
        <v>1</v>
      </c>
      <c r="F122" s="58"/>
      <c r="G122" s="58">
        <v>6</v>
      </c>
      <c r="H122" s="58">
        <v>1</v>
      </c>
      <c r="I122" s="58">
        <v>1</v>
      </c>
      <c r="J122" s="58">
        <v>1</v>
      </c>
      <c r="K122" s="58">
        <v>1</v>
      </c>
      <c r="L122" s="58"/>
      <c r="M122" s="58"/>
      <c r="N122" s="58">
        <f>IF(C122="","",(D122*2)+(E122*3)+F122*1)</f>
        <v>9</v>
      </c>
      <c r="O122" s="12"/>
      <c r="P122" s="59">
        <v>2</v>
      </c>
      <c r="Q122" s="57" t="s">
        <v>181</v>
      </c>
      <c r="R122" s="57" t="s">
        <v>197</v>
      </c>
      <c r="S122" s="58">
        <v>1</v>
      </c>
      <c r="T122" s="58">
        <v>2</v>
      </c>
      <c r="U122" s="58"/>
      <c r="V122" s="58">
        <v>5</v>
      </c>
      <c r="W122" s="58"/>
      <c r="X122" s="58">
        <v>1</v>
      </c>
      <c r="Y122" s="58"/>
      <c r="Z122" s="58">
        <v>2</v>
      </c>
      <c r="AA122" s="58"/>
      <c r="AB122" s="58"/>
      <c r="AC122" s="58">
        <f>IF(R122="","",(S122*2)+(T122*3)+U122*1)</f>
        <v>8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23</v>
      </c>
      <c r="B123" s="57" t="s">
        <v>77</v>
      </c>
      <c r="C123" s="57" t="s">
        <v>29</v>
      </c>
      <c r="D123" s="58">
        <v>4</v>
      </c>
      <c r="E123" s="58">
        <v>4</v>
      </c>
      <c r="F123" s="58"/>
      <c r="G123" s="58">
        <v>5</v>
      </c>
      <c r="H123" s="58">
        <v>3</v>
      </c>
      <c r="I123" s="58">
        <v>6</v>
      </c>
      <c r="J123" s="58"/>
      <c r="K123" s="58">
        <v>1</v>
      </c>
      <c r="L123" s="58"/>
      <c r="M123" s="58"/>
      <c r="N123" s="58">
        <f>IF(C123="","",(D123*2)+(E123*3)+F123*1)</f>
        <v>20</v>
      </c>
      <c r="O123" s="12"/>
      <c r="P123" s="59">
        <v>23</v>
      </c>
      <c r="Q123" s="57" t="s">
        <v>202</v>
      </c>
      <c r="R123" s="57" t="s">
        <v>201</v>
      </c>
      <c r="S123" s="58">
        <v>3</v>
      </c>
      <c r="T123" s="58"/>
      <c r="U123" s="58"/>
      <c r="V123" s="58">
        <v>12</v>
      </c>
      <c r="W123" s="58">
        <v>3</v>
      </c>
      <c r="X123" s="58">
        <v>1</v>
      </c>
      <c r="Y123" s="58"/>
      <c r="Z123" s="58"/>
      <c r="AA123" s="58"/>
      <c r="AB123" s="58"/>
      <c r="AC123" s="58">
        <f>IF(R123="","",(S123*2)+(T123*3)+U123*1)</f>
        <v>6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>IF(C124="","",(D124*2)+(E124*3)+F124*1)</f>
        <v/>
      </c>
      <c r="O124" s="12"/>
      <c r="P124" s="56">
        <v>35</v>
      </c>
      <c r="Q124" s="57" t="s">
        <v>200</v>
      </c>
      <c r="R124" s="57" t="s">
        <v>199</v>
      </c>
      <c r="S124" s="58">
        <v>2</v>
      </c>
      <c r="T124" s="58"/>
      <c r="U124" s="58"/>
      <c r="V124" s="58">
        <v>1</v>
      </c>
      <c r="W124" s="58">
        <v>1</v>
      </c>
      <c r="X124" s="58"/>
      <c r="Y124" s="58"/>
      <c r="Z124" s="58"/>
      <c r="AA124" s="58"/>
      <c r="AB124" s="58"/>
      <c r="AC124" s="58">
        <f>IF(R124="","",(S124*2)+(T124*3)+U124*1)</f>
        <v>4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0</v>
      </c>
      <c r="B125" s="57" t="s">
        <v>304</v>
      </c>
      <c r="C125" s="57" t="s">
        <v>305</v>
      </c>
      <c r="D125" s="58"/>
      <c r="E125" s="58">
        <v>1</v>
      </c>
      <c r="F125" s="58"/>
      <c r="G125" s="58">
        <v>5</v>
      </c>
      <c r="H125" s="58">
        <v>3</v>
      </c>
      <c r="I125" s="58">
        <v>3</v>
      </c>
      <c r="J125" s="58"/>
      <c r="K125" s="58">
        <v>2</v>
      </c>
      <c r="L125" s="58"/>
      <c r="M125" s="58"/>
      <c r="N125" s="58">
        <f>IF(C125="","",(D125*2)+(E125*3)+F125*1)</f>
        <v>3</v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>IF(R125="","",(S125*2)+(T125*3)+U125*1)</f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Diablos:    |||   Strays: FT-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10</v>
      </c>
      <c r="E127" s="58">
        <f t="shared" si="14"/>
        <v>9</v>
      </c>
      <c r="F127" s="58">
        <f t="shared" si="14"/>
        <v>3</v>
      </c>
      <c r="G127" s="58">
        <f t="shared" si="14"/>
        <v>35</v>
      </c>
      <c r="H127" s="58">
        <f t="shared" si="14"/>
        <v>12</v>
      </c>
      <c r="I127" s="58">
        <f t="shared" si="14"/>
        <v>12</v>
      </c>
      <c r="J127" s="58">
        <f t="shared" si="14"/>
        <v>1</v>
      </c>
      <c r="K127" s="58">
        <f t="shared" si="14"/>
        <v>6</v>
      </c>
      <c r="L127" s="58">
        <f t="shared" si="14"/>
        <v>0</v>
      </c>
      <c r="M127" s="58">
        <f t="shared" si="14"/>
        <v>0</v>
      </c>
      <c r="N127" s="58">
        <f t="shared" si="14"/>
        <v>50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10</v>
      </c>
      <c r="T127" s="58">
        <f t="shared" si="15"/>
        <v>6</v>
      </c>
      <c r="U127" s="58">
        <f t="shared" si="15"/>
        <v>0</v>
      </c>
      <c r="V127" s="58">
        <f t="shared" si="15"/>
        <v>34</v>
      </c>
      <c r="W127" s="58">
        <f t="shared" si="15"/>
        <v>12</v>
      </c>
      <c r="X127" s="58">
        <f t="shared" si="15"/>
        <v>4</v>
      </c>
      <c r="Y127" s="58">
        <f t="shared" si="15"/>
        <v>1</v>
      </c>
      <c r="Z127" s="58">
        <f t="shared" si="15"/>
        <v>7</v>
      </c>
      <c r="AA127" s="58">
        <f t="shared" si="15"/>
        <v>1</v>
      </c>
      <c r="AB127" s="58">
        <f t="shared" si="15"/>
        <v>0</v>
      </c>
      <c r="AC127" s="58">
        <f t="shared" si="15"/>
        <v>38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222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506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82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628" priority="35">
      <formula>AE15="Correct"</formula>
    </cfRule>
    <cfRule type="expression" dxfId="627" priority="37">
      <formula>$AE$31="Check"</formula>
    </cfRule>
  </conditionalFormatting>
  <conditionalFormatting sqref="AE94 AE78 AE15">
    <cfRule type="expression" dxfId="626" priority="36">
      <formula>$AE$31="Check"</formula>
    </cfRule>
  </conditionalFormatting>
  <conditionalFormatting sqref="AE94 AE78 AE31 AE15">
    <cfRule type="expression" dxfId="625" priority="34">
      <formula>AE15="Correct"</formula>
    </cfRule>
  </conditionalFormatting>
  <conditionalFormatting sqref="AE95 AE79 AE32:AE33 AE16">
    <cfRule type="expression" dxfId="624" priority="33">
      <formula>FIND("-",AE16)&gt;0</formula>
    </cfRule>
  </conditionalFormatting>
  <conditionalFormatting sqref="O15">
    <cfRule type="containsBlanks" dxfId="623" priority="32">
      <formula>LEN(TRIM(O15))=0</formula>
    </cfRule>
  </conditionalFormatting>
  <conditionalFormatting sqref="O95">
    <cfRule type="containsBlanks" dxfId="622" priority="31">
      <formula>LEN(TRIM(O95))=0</formula>
    </cfRule>
  </conditionalFormatting>
  <conditionalFormatting sqref="O79">
    <cfRule type="containsBlanks" dxfId="621" priority="30">
      <formula>LEN(TRIM(O79))=0</formula>
    </cfRule>
  </conditionalFormatting>
  <conditionalFormatting sqref="O63">
    <cfRule type="containsBlanks" dxfId="620" priority="29">
      <formula>LEN(TRIM(O63))=0</formula>
    </cfRule>
  </conditionalFormatting>
  <conditionalFormatting sqref="O47">
    <cfRule type="containsBlanks" dxfId="619" priority="28">
      <formula>LEN(TRIM(O47))=0</formula>
    </cfRule>
  </conditionalFormatting>
  <conditionalFormatting sqref="O127">
    <cfRule type="containsBlanks" dxfId="618" priority="27">
      <formula>LEN(TRIM(O127))=0</formula>
    </cfRule>
  </conditionalFormatting>
  <conditionalFormatting sqref="AE61">
    <cfRule type="expression" dxfId="617" priority="24">
      <formula>AE61="Correct"</formula>
    </cfRule>
    <cfRule type="expression" dxfId="616" priority="26">
      <formula>$AE$31="Check"</formula>
    </cfRule>
  </conditionalFormatting>
  <conditionalFormatting sqref="AE61">
    <cfRule type="expression" dxfId="615" priority="25">
      <formula>$AE$31="Check"</formula>
    </cfRule>
  </conditionalFormatting>
  <conditionalFormatting sqref="AE61">
    <cfRule type="expression" dxfId="614" priority="23">
      <formula>AE61="Correct"</formula>
    </cfRule>
  </conditionalFormatting>
  <conditionalFormatting sqref="AE62">
    <cfRule type="expression" dxfId="613" priority="22">
      <formula>FIND("-",AE62)&gt;0</formula>
    </cfRule>
  </conditionalFormatting>
  <conditionalFormatting sqref="AE44">
    <cfRule type="expression" dxfId="612" priority="19">
      <formula>AE44="Correct"</formula>
    </cfRule>
    <cfRule type="expression" dxfId="611" priority="21">
      <formula>$AE$31="Check"</formula>
    </cfRule>
  </conditionalFormatting>
  <conditionalFormatting sqref="AE44">
    <cfRule type="expression" dxfId="610" priority="20">
      <formula>$AE$31="Check"</formula>
    </cfRule>
  </conditionalFormatting>
  <conditionalFormatting sqref="AE44">
    <cfRule type="expression" dxfId="609" priority="18">
      <formula>AE44="Correct"</formula>
    </cfRule>
  </conditionalFormatting>
  <conditionalFormatting sqref="AE45">
    <cfRule type="expression" dxfId="608" priority="17">
      <formula>FIND("-",AE45)&gt;0</formula>
    </cfRule>
  </conditionalFormatting>
  <conditionalFormatting sqref="AE124">
    <cfRule type="expression" dxfId="607" priority="14">
      <formula>AE124="Correct"</formula>
    </cfRule>
    <cfRule type="expression" dxfId="606" priority="16">
      <formula>$AE$31="Check"</formula>
    </cfRule>
  </conditionalFormatting>
  <conditionalFormatting sqref="AE124">
    <cfRule type="expression" dxfId="605" priority="15">
      <formula>$AE$31="Check"</formula>
    </cfRule>
  </conditionalFormatting>
  <conditionalFormatting sqref="AE124">
    <cfRule type="expression" dxfId="604" priority="13">
      <formula>AE124="Correct"</formula>
    </cfRule>
  </conditionalFormatting>
  <conditionalFormatting sqref="AE125">
    <cfRule type="expression" dxfId="603" priority="12">
      <formula>FIND("-",AE125)&gt;0</formula>
    </cfRule>
  </conditionalFormatting>
  <conditionalFormatting sqref="AE143">
    <cfRule type="expression" dxfId="602" priority="10">
      <formula>AE143="Correct"</formula>
    </cfRule>
    <cfRule type="expression" dxfId="601" priority="11">
      <formula>$AE$31="Check"</formula>
    </cfRule>
  </conditionalFormatting>
  <conditionalFormatting sqref="AE143">
    <cfRule type="expression" dxfId="600" priority="9">
      <formula>AE143="Correct"</formula>
    </cfRule>
  </conditionalFormatting>
  <conditionalFormatting sqref="AE144">
    <cfRule type="expression" dxfId="599" priority="8">
      <formula>FIND("-",AE144)&gt;0</formula>
    </cfRule>
  </conditionalFormatting>
  <conditionalFormatting sqref="O111">
    <cfRule type="containsBlanks" dxfId="598" priority="7">
      <formula>LEN(TRIM(O111))=0</formula>
    </cfRule>
  </conditionalFormatting>
  <conditionalFormatting sqref="AE111">
    <cfRule type="expression" dxfId="597" priority="4">
      <formula>AE111="Correct"</formula>
    </cfRule>
    <cfRule type="expression" dxfId="596" priority="6">
      <formula>$AE$31="Check"</formula>
    </cfRule>
  </conditionalFormatting>
  <conditionalFormatting sqref="AE111">
    <cfRule type="expression" dxfId="595" priority="5">
      <formula>$AE$31="Check"</formula>
    </cfRule>
  </conditionalFormatting>
  <conditionalFormatting sqref="AE111">
    <cfRule type="expression" dxfId="594" priority="3">
      <formula>AE111="Correct"</formula>
    </cfRule>
  </conditionalFormatting>
  <conditionalFormatting sqref="AE112">
    <cfRule type="expression" dxfId="593" priority="2">
      <formula>FIND("-",AE112)&gt;0</formula>
    </cfRule>
  </conditionalFormatting>
  <conditionalFormatting sqref="O31">
    <cfRule type="containsBlanks" dxfId="592" priority="1">
      <formula>LEN(TRIM(O31))=0</formula>
    </cfRule>
  </conditionalFormatting>
  <dataValidations count="2">
    <dataValidation type="list" allowBlank="1" showInputMessage="1" showErrorMessage="1" sqref="O111">
      <formula1>#REF!</formula1>
    </dataValidation>
    <dataValidation type="list" allowBlank="1" showInputMessage="1" showErrorMessage="1" sqref="O47 O63 O79 O127 O15 O95 O31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514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48" t="s">
        <v>70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50"/>
      <c r="O3" s="6" t="s">
        <v>2</v>
      </c>
      <c r="P3" s="175" t="s">
        <v>38</v>
      </c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7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>IF(C5="","",(D5*2)+(E5*3)+F5*1)</f>
        <v/>
      </c>
      <c r="O5" s="12"/>
      <c r="P5" s="59">
        <v>2</v>
      </c>
      <c r="Q5" s="57" t="s">
        <v>252</v>
      </c>
      <c r="R5" s="57" t="s">
        <v>251</v>
      </c>
      <c r="S5" s="58">
        <v>9</v>
      </c>
      <c r="T5" s="58">
        <v>1</v>
      </c>
      <c r="U5" s="58"/>
      <c r="V5" s="58">
        <v>3</v>
      </c>
      <c r="W5" s="58">
        <v>2</v>
      </c>
      <c r="X5" s="58">
        <v>1</v>
      </c>
      <c r="Y5" s="58"/>
      <c r="Z5" s="58">
        <v>1</v>
      </c>
      <c r="AA5" s="58"/>
      <c r="AB5" s="58"/>
      <c r="AC5" s="58">
        <f>IF(Q5="","",(S5*2)+(T5*3)+U5*1)</f>
        <v>21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3</v>
      </c>
      <c r="B6" s="57" t="s">
        <v>98</v>
      </c>
      <c r="C6" s="57" t="s">
        <v>188</v>
      </c>
      <c r="D6" s="58"/>
      <c r="E6" s="58"/>
      <c r="F6" s="58"/>
      <c r="G6" s="58">
        <v>5</v>
      </c>
      <c r="H6" s="58">
        <v>2</v>
      </c>
      <c r="I6" s="58">
        <v>1</v>
      </c>
      <c r="J6" s="58"/>
      <c r="K6" s="58">
        <v>1</v>
      </c>
      <c r="L6" s="58"/>
      <c r="M6" s="58"/>
      <c r="N6" s="58">
        <f>IF(C6="","",(D6*2)+(E6*3)+F6*1)</f>
        <v>0</v>
      </c>
      <c r="O6" s="12"/>
      <c r="P6" s="56">
        <v>3</v>
      </c>
      <c r="Q6" s="57" t="s">
        <v>98</v>
      </c>
      <c r="R6" s="57" t="s">
        <v>292</v>
      </c>
      <c r="S6" s="58">
        <v>3</v>
      </c>
      <c r="T6" s="58">
        <v>1</v>
      </c>
      <c r="U6" s="58"/>
      <c r="V6" s="58">
        <v>5</v>
      </c>
      <c r="W6" s="58">
        <v>3</v>
      </c>
      <c r="X6" s="58">
        <v>2</v>
      </c>
      <c r="Y6" s="58"/>
      <c r="Z6" s="58">
        <v>3</v>
      </c>
      <c r="AA6" s="58"/>
      <c r="AB6" s="58"/>
      <c r="AC6" s="58">
        <f>IF(Q6="","",(S6*2)+(T6*3)+U6*1)</f>
        <v>9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7</v>
      </c>
      <c r="B7" s="57" t="s">
        <v>185</v>
      </c>
      <c r="C7" s="57" t="s">
        <v>177</v>
      </c>
      <c r="D7" s="58">
        <v>3</v>
      </c>
      <c r="E7" s="58"/>
      <c r="F7" s="58"/>
      <c r="G7" s="58">
        <v>3</v>
      </c>
      <c r="H7" s="58">
        <v>2</v>
      </c>
      <c r="I7" s="58"/>
      <c r="J7" s="58"/>
      <c r="K7" s="58">
        <v>4</v>
      </c>
      <c r="L7" s="58"/>
      <c r="M7" s="58"/>
      <c r="N7" s="58">
        <f>IF(C7="","",(D7*2)+(E7*3)+F7*1)</f>
        <v>6</v>
      </c>
      <c r="O7" s="12"/>
      <c r="P7" s="59">
        <v>4</v>
      </c>
      <c r="Q7" s="57" t="s">
        <v>132</v>
      </c>
      <c r="R7" s="57" t="s">
        <v>190</v>
      </c>
      <c r="S7" s="58">
        <v>1</v>
      </c>
      <c r="T7" s="58">
        <v>1</v>
      </c>
      <c r="U7" s="58"/>
      <c r="V7" s="58">
        <v>7</v>
      </c>
      <c r="W7" s="58">
        <v>1</v>
      </c>
      <c r="X7" s="58">
        <v>1</v>
      </c>
      <c r="Y7" s="58">
        <v>1</v>
      </c>
      <c r="Z7" s="58">
        <v>2</v>
      </c>
      <c r="AA7" s="58"/>
      <c r="AB7" s="58"/>
      <c r="AC7" s="58">
        <f>IF(Q7="","",(S7*2)+(T7*3)+U7*1)</f>
        <v>5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>IF(C8="","",(D8*2)+(E8*3)+F8*1)</f>
        <v/>
      </c>
      <c r="O8" s="12"/>
      <c r="P8" s="59">
        <v>13</v>
      </c>
      <c r="Q8" s="57" t="s">
        <v>87</v>
      </c>
      <c r="R8" s="57" t="s">
        <v>191</v>
      </c>
      <c r="S8" s="58"/>
      <c r="T8" s="58"/>
      <c r="U8" s="58"/>
      <c r="V8" s="58">
        <v>8</v>
      </c>
      <c r="W8" s="58">
        <v>2</v>
      </c>
      <c r="X8" s="58">
        <v>1</v>
      </c>
      <c r="Y8" s="58"/>
      <c r="Z8" s="58">
        <v>2</v>
      </c>
      <c r="AA8" s="58"/>
      <c r="AB8" s="58"/>
      <c r="AC8" s="58">
        <f>IF(Q8="","",(S8*2)+(T8*3)+U8*1)</f>
        <v>0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9</v>
      </c>
      <c r="B9" s="57" t="s">
        <v>73</v>
      </c>
      <c r="C9" s="57" t="s">
        <v>72</v>
      </c>
      <c r="D9" s="58">
        <v>2</v>
      </c>
      <c r="E9" s="58"/>
      <c r="F9" s="58"/>
      <c r="G9" s="58">
        <v>3</v>
      </c>
      <c r="H9" s="58">
        <v>2</v>
      </c>
      <c r="I9" s="58">
        <v>1</v>
      </c>
      <c r="J9" s="58"/>
      <c r="K9" s="58">
        <v>3</v>
      </c>
      <c r="L9" s="58"/>
      <c r="M9" s="58"/>
      <c r="N9" s="58">
        <f>IF(C9="","",(D9*2)+(E9*3)+F9*1)</f>
        <v>4</v>
      </c>
      <c r="O9" s="12"/>
      <c r="P9" s="59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>IF(Q9="","",(S9*2)+(T9*3)+U9*1)</f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11</v>
      </c>
      <c r="B10" s="57" t="s">
        <v>297</v>
      </c>
      <c r="C10" s="57" t="s">
        <v>298</v>
      </c>
      <c r="D10" s="58">
        <v>1</v>
      </c>
      <c r="E10" s="58">
        <v>1</v>
      </c>
      <c r="F10" s="58"/>
      <c r="G10" s="58">
        <v>6</v>
      </c>
      <c r="H10" s="58"/>
      <c r="I10" s="58">
        <v>1</v>
      </c>
      <c r="J10" s="58"/>
      <c r="K10" s="58">
        <v>2</v>
      </c>
      <c r="L10" s="58"/>
      <c r="M10" s="58"/>
      <c r="N10" s="58">
        <f>IF(C10="","",(D10*2)+(E10*3)+F10*1)</f>
        <v>5</v>
      </c>
      <c r="O10" s="12"/>
      <c r="P10" s="59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>IF(Q10="","",(S10*2)+(T10*3)+U10*1)</f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13</v>
      </c>
      <c r="B11" s="57" t="s">
        <v>74</v>
      </c>
      <c r="C11" s="57" t="s">
        <v>20</v>
      </c>
      <c r="D11" s="58">
        <v>2</v>
      </c>
      <c r="E11" s="58"/>
      <c r="F11" s="58"/>
      <c r="G11" s="58">
        <v>7</v>
      </c>
      <c r="H11" s="58">
        <v>1</v>
      </c>
      <c r="I11" s="58">
        <v>1</v>
      </c>
      <c r="J11" s="58">
        <v>1</v>
      </c>
      <c r="K11" s="58">
        <v>2</v>
      </c>
      <c r="L11" s="58"/>
      <c r="M11" s="58"/>
      <c r="N11" s="58">
        <f>IF(C11="","",(D11*2)+(E11*3)+F11*1)</f>
        <v>4</v>
      </c>
      <c r="O11" s="12"/>
      <c r="P11" s="59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>IF(Q11="","",(S11*2)+(T11*3)+U11*1)</f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>IF(C12="","",(D12*2)+(E12*3)+F12*1)</f>
        <v/>
      </c>
      <c r="O12" s="12"/>
      <c r="P12" s="59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 t="str">
        <f>IF(Q12="","",(S12*2)+(T12*3)+U12*1)</f>
        <v/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23</v>
      </c>
      <c r="B13" s="57" t="s">
        <v>77</v>
      </c>
      <c r="C13" s="57" t="s">
        <v>29</v>
      </c>
      <c r="D13" s="58">
        <v>3</v>
      </c>
      <c r="E13" s="58">
        <v>2</v>
      </c>
      <c r="F13" s="58">
        <v>1</v>
      </c>
      <c r="G13" s="58">
        <v>3</v>
      </c>
      <c r="H13" s="58">
        <v>2</v>
      </c>
      <c r="I13" s="58">
        <v>2</v>
      </c>
      <c r="J13" s="58"/>
      <c r="K13" s="58">
        <v>2</v>
      </c>
      <c r="L13" s="58"/>
      <c r="M13" s="58"/>
      <c r="N13" s="58">
        <f>IF(C13="","",(D13*2)+(E13*3)+F13*1)</f>
        <v>13</v>
      </c>
      <c r="O13" s="12"/>
      <c r="P13" s="59">
        <v>55</v>
      </c>
      <c r="Q13" s="57" t="s">
        <v>131</v>
      </c>
      <c r="R13" s="57" t="s">
        <v>516</v>
      </c>
      <c r="S13" s="58">
        <v>5</v>
      </c>
      <c r="T13" s="58"/>
      <c r="U13" s="58">
        <v>3</v>
      </c>
      <c r="V13" s="58">
        <v>9</v>
      </c>
      <c r="W13" s="58"/>
      <c r="X13" s="58"/>
      <c r="Y13" s="58"/>
      <c r="Z13" s="58">
        <v>1</v>
      </c>
      <c r="AA13" s="58"/>
      <c r="AB13" s="58"/>
      <c r="AC13" s="58">
        <f>IF(Q13="","",(S13*2)+(T13*3)+U13*1)</f>
        <v>13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45</v>
      </c>
      <c r="B14" s="57" t="s">
        <v>513</v>
      </c>
      <c r="C14" s="57" t="s">
        <v>517</v>
      </c>
      <c r="D14" s="58">
        <v>3</v>
      </c>
      <c r="E14" s="58"/>
      <c r="F14" s="58"/>
      <c r="G14" s="58">
        <v>1</v>
      </c>
      <c r="H14" s="58"/>
      <c r="I14" s="58"/>
      <c r="J14" s="58"/>
      <c r="K14" s="58">
        <v>1</v>
      </c>
      <c r="L14" s="58"/>
      <c r="M14" s="58"/>
      <c r="N14" s="58">
        <f>IF(C14="","",(D14*2)+(E14*3)+F14*1)</f>
        <v>6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14</v>
      </c>
      <c r="E15" s="58">
        <f t="shared" si="0"/>
        <v>3</v>
      </c>
      <c r="F15" s="58">
        <f t="shared" si="0"/>
        <v>1</v>
      </c>
      <c r="G15" s="58">
        <f t="shared" si="0"/>
        <v>28</v>
      </c>
      <c r="H15" s="58">
        <f t="shared" si="0"/>
        <v>9</v>
      </c>
      <c r="I15" s="58">
        <f t="shared" si="0"/>
        <v>6</v>
      </c>
      <c r="J15" s="58">
        <f t="shared" si="0"/>
        <v>1</v>
      </c>
      <c r="K15" s="58">
        <f t="shared" si="0"/>
        <v>15</v>
      </c>
      <c r="L15" s="58">
        <f t="shared" si="0"/>
        <v>0</v>
      </c>
      <c r="M15" s="58">
        <f t="shared" si="0"/>
        <v>0</v>
      </c>
      <c r="N15" s="58">
        <f t="shared" si="0"/>
        <v>38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18</v>
      </c>
      <c r="T15" s="58">
        <f t="shared" si="1"/>
        <v>3</v>
      </c>
      <c r="U15" s="58">
        <f t="shared" si="1"/>
        <v>3</v>
      </c>
      <c r="V15" s="58">
        <f t="shared" si="1"/>
        <v>32</v>
      </c>
      <c r="W15" s="58">
        <f t="shared" si="1"/>
        <v>8</v>
      </c>
      <c r="X15" s="58">
        <f t="shared" si="1"/>
        <v>5</v>
      </c>
      <c r="Y15" s="58">
        <f t="shared" si="1"/>
        <v>1</v>
      </c>
      <c r="Z15" s="58">
        <f t="shared" si="1"/>
        <v>9</v>
      </c>
      <c r="AA15" s="58">
        <f t="shared" si="1"/>
        <v>0</v>
      </c>
      <c r="AB15" s="58">
        <f t="shared" si="1"/>
        <v>0</v>
      </c>
      <c r="AC15" s="58">
        <f t="shared" si="1"/>
        <v>48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174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Diablos:    |||   Hornets: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518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8" t="s">
        <v>142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80"/>
      <c r="O19" s="6" t="s">
        <v>2</v>
      </c>
      <c r="P19" s="157" t="s">
        <v>101</v>
      </c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9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2</v>
      </c>
      <c r="B21" s="57" t="s">
        <v>150</v>
      </c>
      <c r="C21" s="57" t="s">
        <v>149</v>
      </c>
      <c r="D21" s="58">
        <v>1</v>
      </c>
      <c r="E21" s="58">
        <v>2</v>
      </c>
      <c r="F21" s="58">
        <v>2</v>
      </c>
      <c r="G21" s="58">
        <v>5</v>
      </c>
      <c r="H21" s="58">
        <v>6</v>
      </c>
      <c r="I21" s="58">
        <v>1</v>
      </c>
      <c r="J21" s="58"/>
      <c r="K21" s="58"/>
      <c r="L21" s="58"/>
      <c r="M21" s="58"/>
      <c r="N21" s="58">
        <f>IF(C21="","",(D21*2)+(E21*3)+F21*1)</f>
        <v>10</v>
      </c>
      <c r="O21" s="12"/>
      <c r="P21" s="56">
        <v>5</v>
      </c>
      <c r="Q21" s="57" t="s">
        <v>87</v>
      </c>
      <c r="R21" s="57" t="s">
        <v>105</v>
      </c>
      <c r="S21" s="58"/>
      <c r="T21" s="58"/>
      <c r="U21" s="58"/>
      <c r="V21" s="58">
        <v>2</v>
      </c>
      <c r="W21" s="58"/>
      <c r="X21" s="58"/>
      <c r="Y21" s="58"/>
      <c r="Z21" s="58"/>
      <c r="AA21" s="58"/>
      <c r="AB21" s="58"/>
      <c r="AC21" s="58">
        <f>IF(R21="","",(S21*2)+(T21*3)+U21*1)</f>
        <v>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>IF(C22="","",(D22*2)+(E22*3)+F22*1)</f>
        <v/>
      </c>
      <c r="O22" s="12"/>
      <c r="P22" s="56">
        <v>11</v>
      </c>
      <c r="Q22" s="57" t="s">
        <v>31</v>
      </c>
      <c r="R22" s="57" t="s">
        <v>177</v>
      </c>
      <c r="S22" s="58">
        <v>2</v>
      </c>
      <c r="T22" s="58">
        <v>1</v>
      </c>
      <c r="U22" s="58">
        <v>1</v>
      </c>
      <c r="V22" s="58">
        <v>8</v>
      </c>
      <c r="W22" s="58">
        <v>2</v>
      </c>
      <c r="X22" s="58">
        <v>1</v>
      </c>
      <c r="Y22" s="58"/>
      <c r="Z22" s="58">
        <v>3</v>
      </c>
      <c r="AA22" s="58"/>
      <c r="AB22" s="58"/>
      <c r="AC22" s="58">
        <f>IF(R22="","",(S22*2)+(T22*3)+U22*1)</f>
        <v>8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10</v>
      </c>
      <c r="B23" s="57" t="s">
        <v>144</v>
      </c>
      <c r="C23" s="57" t="s">
        <v>143</v>
      </c>
      <c r="D23" s="58">
        <v>3</v>
      </c>
      <c r="E23" s="58"/>
      <c r="F23" s="58"/>
      <c r="G23" s="58">
        <v>7</v>
      </c>
      <c r="H23" s="58">
        <v>1</v>
      </c>
      <c r="I23" s="58"/>
      <c r="J23" s="58">
        <v>1</v>
      </c>
      <c r="K23" s="58">
        <v>2</v>
      </c>
      <c r="L23" s="58"/>
      <c r="M23" s="58"/>
      <c r="N23" s="58">
        <f>IF(C23="","",(D23*2)+(E23*3)+F23*1)</f>
        <v>6</v>
      </c>
      <c r="O23" s="12"/>
      <c r="P23" s="56">
        <v>13</v>
      </c>
      <c r="Q23" s="57" t="s">
        <v>104</v>
      </c>
      <c r="R23" s="57" t="s">
        <v>103</v>
      </c>
      <c r="S23" s="58"/>
      <c r="T23" s="58">
        <v>2</v>
      </c>
      <c r="U23" s="58"/>
      <c r="V23" s="58">
        <v>1</v>
      </c>
      <c r="W23" s="58">
        <v>3</v>
      </c>
      <c r="X23" s="58">
        <v>1</v>
      </c>
      <c r="Y23" s="58">
        <v>1</v>
      </c>
      <c r="Z23" s="58">
        <v>1</v>
      </c>
      <c r="AA23" s="58"/>
      <c r="AB23" s="58"/>
      <c r="AC23" s="58">
        <f>IF(R23="","",(S23*2)+(T23*3)+U23*1)</f>
        <v>6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>IF(C24="","",(D24*2)+(E24*3)+F24*1)</f>
        <v/>
      </c>
      <c r="O24" s="12"/>
      <c r="P24" s="56">
        <v>30</v>
      </c>
      <c r="Q24" s="57" t="s">
        <v>519</v>
      </c>
      <c r="R24" s="57" t="s">
        <v>520</v>
      </c>
      <c r="S24" s="58">
        <v>7</v>
      </c>
      <c r="T24" s="58">
        <v>1</v>
      </c>
      <c r="U24" s="58">
        <v>1</v>
      </c>
      <c r="V24" s="58">
        <v>8</v>
      </c>
      <c r="W24" s="58">
        <v>2</v>
      </c>
      <c r="X24" s="58">
        <v>4</v>
      </c>
      <c r="Y24" s="58"/>
      <c r="Z24" s="58">
        <v>4</v>
      </c>
      <c r="AA24" s="58"/>
      <c r="AB24" s="58"/>
      <c r="AC24" s="58">
        <f>IF(R24="","",(S24*2)+(T24*3)+U24*1)</f>
        <v>18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15</v>
      </c>
      <c r="B25" s="57" t="s">
        <v>152</v>
      </c>
      <c r="C25" s="57" t="s">
        <v>151</v>
      </c>
      <c r="D25" s="58">
        <v>2</v>
      </c>
      <c r="E25" s="58">
        <v>2</v>
      </c>
      <c r="F25" s="58"/>
      <c r="G25" s="58">
        <v>5</v>
      </c>
      <c r="H25" s="58">
        <v>4</v>
      </c>
      <c r="I25" s="58">
        <v>2</v>
      </c>
      <c r="J25" s="58">
        <v>1</v>
      </c>
      <c r="K25" s="58">
        <v>3</v>
      </c>
      <c r="L25" s="58"/>
      <c r="M25" s="58"/>
      <c r="N25" s="58">
        <f>IF(C25="","",(D25*2)+(E25*3)+F25*1)</f>
        <v>10</v>
      </c>
      <c r="O25" s="12"/>
      <c r="P25" s="56">
        <v>21</v>
      </c>
      <c r="Q25" s="57" t="s">
        <v>69</v>
      </c>
      <c r="R25" s="57" t="s">
        <v>282</v>
      </c>
      <c r="S25" s="58">
        <v>2</v>
      </c>
      <c r="T25" s="58"/>
      <c r="U25" s="58">
        <v>1</v>
      </c>
      <c r="V25" s="58">
        <v>8</v>
      </c>
      <c r="W25" s="58">
        <v>2</v>
      </c>
      <c r="X25" s="58">
        <v>1</v>
      </c>
      <c r="Y25" s="58">
        <v>1</v>
      </c>
      <c r="Z25" s="58">
        <v>2</v>
      </c>
      <c r="AA25" s="58"/>
      <c r="AB25" s="58"/>
      <c r="AC25" s="58">
        <f>IF(R25="","",(S25*2)+(T25*3)+U25*1)</f>
        <v>5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 t="str">
        <f>IF(C26="","",(D26*2)+(E26*3)+F26*1)</f>
        <v/>
      </c>
      <c r="O26" s="12"/>
      <c r="P26" s="56">
        <v>24</v>
      </c>
      <c r="Q26" s="57" t="s">
        <v>95</v>
      </c>
      <c r="R26" s="57" t="s">
        <v>283</v>
      </c>
      <c r="S26" s="58">
        <v>3</v>
      </c>
      <c r="T26" s="58">
        <v>1</v>
      </c>
      <c r="U26" s="58"/>
      <c r="V26" s="58">
        <v>8</v>
      </c>
      <c r="W26" s="58">
        <v>2</v>
      </c>
      <c r="X26" s="58">
        <v>2</v>
      </c>
      <c r="Y26" s="58"/>
      <c r="Z26" s="58">
        <v>2</v>
      </c>
      <c r="AA26" s="58"/>
      <c r="AB26" s="58"/>
      <c r="AC26" s="58">
        <f>IF(R26="","",(S26*2)+(T26*3)+U26*1)</f>
        <v>9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>IF(C27="","",(D27*2)+(E27*3)+F27*1)</f>
        <v/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>IF(R27="","",(S27*2)+(T27*3)+U27*1)</f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41</v>
      </c>
      <c r="B28" s="57" t="s">
        <v>148</v>
      </c>
      <c r="C28" s="57" t="s">
        <v>147</v>
      </c>
      <c r="D28" s="58">
        <v>6</v>
      </c>
      <c r="E28" s="58">
        <v>5</v>
      </c>
      <c r="F28" s="58">
        <v>1</v>
      </c>
      <c r="G28" s="58">
        <v>5</v>
      </c>
      <c r="H28" s="58">
        <v>1</v>
      </c>
      <c r="I28" s="58">
        <v>2</v>
      </c>
      <c r="J28" s="58">
        <v>1</v>
      </c>
      <c r="K28" s="58">
        <v>1</v>
      </c>
      <c r="L28" s="58"/>
      <c r="M28" s="58"/>
      <c r="N28" s="58">
        <f>IF(C28="","",(D28*2)+(E28*3)+F28*1)</f>
        <v>28</v>
      </c>
      <c r="O28" s="12"/>
      <c r="P28" s="56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>IF(R28="","",(S28*2)+(T28*3)+U28*1)</f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>IF(C29="","",(D29*2)+(E29*3)+F29*1)</f>
        <v/>
      </c>
      <c r="O29" s="12"/>
      <c r="P29" s="56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>IF(R29="","",(S29*2)+(T29*3)+U29*1)</f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1</v>
      </c>
      <c r="B30" s="57" t="s">
        <v>194</v>
      </c>
      <c r="C30" s="57" t="s">
        <v>149</v>
      </c>
      <c r="D30" s="58">
        <v>6</v>
      </c>
      <c r="E30" s="58"/>
      <c r="F30" s="58">
        <v>3</v>
      </c>
      <c r="G30" s="58">
        <v>12</v>
      </c>
      <c r="H30" s="58">
        <v>2</v>
      </c>
      <c r="I30" s="58">
        <v>2</v>
      </c>
      <c r="J30" s="58"/>
      <c r="K30" s="58">
        <v>3</v>
      </c>
      <c r="L30" s="58"/>
      <c r="M30" s="58"/>
      <c r="N30" s="58">
        <f>IF(C30="","",(D30*2)+(E30*3)+F30*1)</f>
        <v>15</v>
      </c>
      <c r="O30" s="12"/>
      <c r="P30" s="56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18</v>
      </c>
      <c r="E31" s="58">
        <f t="shared" si="2"/>
        <v>9</v>
      </c>
      <c r="F31" s="58">
        <f t="shared" si="2"/>
        <v>6</v>
      </c>
      <c r="G31" s="58">
        <f t="shared" si="2"/>
        <v>34</v>
      </c>
      <c r="H31" s="58">
        <f t="shared" si="2"/>
        <v>14</v>
      </c>
      <c r="I31" s="58">
        <f t="shared" si="2"/>
        <v>7</v>
      </c>
      <c r="J31" s="58">
        <f t="shared" si="2"/>
        <v>3</v>
      </c>
      <c r="K31" s="58">
        <f t="shared" si="2"/>
        <v>9</v>
      </c>
      <c r="L31" s="58">
        <f t="shared" si="2"/>
        <v>0</v>
      </c>
      <c r="M31" s="58">
        <f t="shared" si="2"/>
        <v>0</v>
      </c>
      <c r="N31" s="58">
        <f t="shared" si="2"/>
        <v>69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14</v>
      </c>
      <c r="T31" s="58">
        <f t="shared" si="3"/>
        <v>5</v>
      </c>
      <c r="U31" s="58">
        <f t="shared" si="3"/>
        <v>3</v>
      </c>
      <c r="V31" s="58">
        <f t="shared" si="3"/>
        <v>35</v>
      </c>
      <c r="W31" s="58">
        <f t="shared" si="3"/>
        <v>11</v>
      </c>
      <c r="X31" s="58">
        <f t="shared" si="3"/>
        <v>9</v>
      </c>
      <c r="Y31" s="58">
        <f t="shared" si="3"/>
        <v>2</v>
      </c>
      <c r="Z31" s="58">
        <f t="shared" si="3"/>
        <v>12</v>
      </c>
      <c r="AA31" s="58">
        <f t="shared" si="3"/>
        <v>0</v>
      </c>
      <c r="AB31" s="58">
        <f t="shared" si="3"/>
        <v>0</v>
      </c>
      <c r="AC31" s="58">
        <f t="shared" si="3"/>
        <v>46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268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Yvng Kings:    |||   Pork Swords: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515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6" t="s">
        <v>158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8"/>
      <c r="O35" s="6" t="s">
        <v>2</v>
      </c>
      <c r="P35" s="133" t="s">
        <v>222</v>
      </c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163</v>
      </c>
      <c r="C37" s="57" t="s">
        <v>164</v>
      </c>
      <c r="D37" s="58">
        <v>5</v>
      </c>
      <c r="E37" s="58"/>
      <c r="F37" s="58">
        <v>1</v>
      </c>
      <c r="G37" s="58">
        <v>4</v>
      </c>
      <c r="H37" s="58">
        <v>1</v>
      </c>
      <c r="I37" s="58">
        <v>1</v>
      </c>
      <c r="J37" s="58"/>
      <c r="K37" s="58">
        <v>2</v>
      </c>
      <c r="L37" s="58"/>
      <c r="M37" s="58"/>
      <c r="N37" s="58">
        <f>IF(C37="","",(D37*2)+(E37*3)+F37*1)</f>
        <v>11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4</v>
      </c>
      <c r="B38" s="57" t="s">
        <v>136</v>
      </c>
      <c r="C38" s="57" t="s">
        <v>161</v>
      </c>
      <c r="D38" s="58">
        <v>3</v>
      </c>
      <c r="E38" s="58"/>
      <c r="F38" s="58">
        <v>3</v>
      </c>
      <c r="G38" s="58">
        <v>2</v>
      </c>
      <c r="H38" s="58">
        <v>3</v>
      </c>
      <c r="I38" s="58"/>
      <c r="J38" s="58"/>
      <c r="K38" s="58">
        <v>1</v>
      </c>
      <c r="L38" s="58"/>
      <c r="M38" s="58"/>
      <c r="N38" s="58">
        <f>IF(C38="","",(D38*2)+(E38*3)+F38*1)</f>
        <v>9</v>
      </c>
      <c r="O38" s="12"/>
      <c r="P38" s="59">
        <v>4</v>
      </c>
      <c r="Q38" s="57" t="s">
        <v>100</v>
      </c>
      <c r="R38" s="57" t="s">
        <v>521</v>
      </c>
      <c r="S38" s="58"/>
      <c r="T38" s="58">
        <v>1</v>
      </c>
      <c r="U38" s="58"/>
      <c r="V38" s="58"/>
      <c r="W38" s="58"/>
      <c r="X38" s="58"/>
      <c r="Y38" s="58"/>
      <c r="Z38" s="58">
        <v>2</v>
      </c>
      <c r="AA38" s="58"/>
      <c r="AB38" s="58"/>
      <c r="AC38" s="58">
        <f>IF(R38="","",(S38*2)+(T38*3)+U38*1)</f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>IF(C39="","",(D39*2)+(E39*3)+F39*1)</f>
        <v/>
      </c>
      <c r="O39" s="12"/>
      <c r="P39" s="59">
        <v>10</v>
      </c>
      <c r="Q39" s="57" t="s">
        <v>280</v>
      </c>
      <c r="R39" s="57" t="s">
        <v>279</v>
      </c>
      <c r="S39" s="58"/>
      <c r="T39" s="58">
        <v>2</v>
      </c>
      <c r="U39" s="58">
        <v>2</v>
      </c>
      <c r="V39" s="58">
        <v>8</v>
      </c>
      <c r="W39" s="58">
        <v>4</v>
      </c>
      <c r="X39" s="58"/>
      <c r="Y39" s="58"/>
      <c r="Z39" s="58">
        <v>1</v>
      </c>
      <c r="AA39" s="58"/>
      <c r="AB39" s="58"/>
      <c r="AC39" s="58">
        <f>IF(R39="","",(S39*2)+(T39*3)+U39*1)</f>
        <v>8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>IF(C40="","",(D40*2)+(E40*3)+F40*1)</f>
        <v/>
      </c>
      <c r="O40" s="12"/>
      <c r="P40" s="59">
        <v>12</v>
      </c>
      <c r="Q40" s="57" t="s">
        <v>226</v>
      </c>
      <c r="R40" s="57" t="s">
        <v>225</v>
      </c>
      <c r="S40" s="58"/>
      <c r="T40" s="58">
        <v>1</v>
      </c>
      <c r="U40" s="58">
        <v>1</v>
      </c>
      <c r="V40" s="58">
        <v>2</v>
      </c>
      <c r="W40" s="58">
        <v>2</v>
      </c>
      <c r="X40" s="58">
        <v>1</v>
      </c>
      <c r="Y40" s="58">
        <v>1</v>
      </c>
      <c r="Z40" s="58">
        <v>1</v>
      </c>
      <c r="AA40" s="58"/>
      <c r="AB40" s="58"/>
      <c r="AC40" s="58">
        <f>IF(R40="","",(S40*2)+(T40*3)+U40*1)</f>
        <v>4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13</v>
      </c>
      <c r="B41" s="57" t="s">
        <v>21</v>
      </c>
      <c r="C41" s="57" t="s">
        <v>277</v>
      </c>
      <c r="D41" s="58"/>
      <c r="E41" s="58">
        <v>1</v>
      </c>
      <c r="F41" s="58">
        <v>1</v>
      </c>
      <c r="G41" s="58">
        <v>4</v>
      </c>
      <c r="H41" s="58">
        <v>3</v>
      </c>
      <c r="I41" s="58">
        <v>1</v>
      </c>
      <c r="J41" s="58"/>
      <c r="K41" s="58">
        <v>3</v>
      </c>
      <c r="L41" s="58"/>
      <c r="M41" s="58"/>
      <c r="N41" s="58">
        <f>IF(C41="","",(D41*2)+(E41*3)+F41*1)</f>
        <v>4</v>
      </c>
      <c r="O41" s="12"/>
      <c r="P41" s="56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>IF(R41="","",(S41*2)+(T41*3)+U41*1)</f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21</v>
      </c>
      <c r="B42" s="57" t="s">
        <v>148</v>
      </c>
      <c r="C42" s="57" t="s">
        <v>159</v>
      </c>
      <c r="D42" s="58">
        <v>6</v>
      </c>
      <c r="E42" s="58">
        <v>2</v>
      </c>
      <c r="F42" s="58">
        <v>1</v>
      </c>
      <c r="G42" s="58">
        <v>7</v>
      </c>
      <c r="H42" s="58">
        <v>6</v>
      </c>
      <c r="I42" s="58"/>
      <c r="J42" s="58">
        <v>3</v>
      </c>
      <c r="K42" s="58">
        <v>2</v>
      </c>
      <c r="L42" s="58"/>
      <c r="M42" s="58"/>
      <c r="N42" s="58">
        <f>IF(C42="","",(D42*2)+(E42*3)+F42*1)</f>
        <v>19</v>
      </c>
      <c r="O42" s="12"/>
      <c r="P42" s="59">
        <v>24</v>
      </c>
      <c r="Q42" s="57" t="s">
        <v>132</v>
      </c>
      <c r="R42" s="57" t="s">
        <v>522</v>
      </c>
      <c r="S42" s="58">
        <v>2</v>
      </c>
      <c r="T42" s="58"/>
      <c r="U42" s="58">
        <v>2</v>
      </c>
      <c r="V42" s="58">
        <v>6</v>
      </c>
      <c r="W42" s="58"/>
      <c r="X42" s="58"/>
      <c r="Y42" s="58"/>
      <c r="Z42" s="58">
        <v>2</v>
      </c>
      <c r="AA42" s="58"/>
      <c r="AB42" s="58"/>
      <c r="AC42" s="58">
        <f>IF(R42="","",(S42*2)+(T42*3)+U42*1)</f>
        <v>6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>IF(C43="","",(D43*2)+(E43*3)+F43*1)</f>
        <v/>
      </c>
      <c r="O43" s="12"/>
      <c r="P43" s="56">
        <v>11</v>
      </c>
      <c r="Q43" s="57" t="s">
        <v>58</v>
      </c>
      <c r="R43" s="57" t="s">
        <v>229</v>
      </c>
      <c r="S43" s="58"/>
      <c r="T43" s="58">
        <v>3</v>
      </c>
      <c r="U43" s="58">
        <v>4</v>
      </c>
      <c r="V43" s="58"/>
      <c r="W43" s="58">
        <v>2</v>
      </c>
      <c r="X43" s="58">
        <v>7</v>
      </c>
      <c r="Y43" s="58">
        <v>1</v>
      </c>
      <c r="Z43" s="58"/>
      <c r="AA43" s="58"/>
      <c r="AB43" s="58"/>
      <c r="AC43" s="58">
        <f>IF(R43="","",(S43*2)+(T43*3)+U43*1)</f>
        <v>13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26</v>
      </c>
      <c r="B44" s="57" t="s">
        <v>166</v>
      </c>
      <c r="C44" s="57" t="s">
        <v>165</v>
      </c>
      <c r="D44" s="58"/>
      <c r="E44" s="58">
        <v>2</v>
      </c>
      <c r="F44" s="58"/>
      <c r="G44" s="58">
        <v>1</v>
      </c>
      <c r="H44" s="58">
        <v>1</v>
      </c>
      <c r="I44" s="58">
        <v>2</v>
      </c>
      <c r="J44" s="58">
        <v>1</v>
      </c>
      <c r="K44" s="58"/>
      <c r="L44" s="58"/>
      <c r="M44" s="58"/>
      <c r="N44" s="58">
        <f>IF(C44="","",(D44*2)+(E44*3)+F44*1)</f>
        <v>6</v>
      </c>
      <c r="O44" s="12"/>
      <c r="P44" s="56"/>
      <c r="Q44" s="57"/>
      <c r="R44" s="57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 t="str">
        <f>IF(R44="","",(S44*2)+(T44*3)+U44*1)</f>
        <v/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7</v>
      </c>
      <c r="B45" s="57" t="s">
        <v>344</v>
      </c>
      <c r="C45" s="57" t="s">
        <v>523</v>
      </c>
      <c r="D45" s="58">
        <v>2</v>
      </c>
      <c r="E45" s="58"/>
      <c r="F45" s="58">
        <v>1</v>
      </c>
      <c r="G45" s="58">
        <v>2</v>
      </c>
      <c r="H45" s="58"/>
      <c r="I45" s="58">
        <v>4</v>
      </c>
      <c r="J45" s="58"/>
      <c r="K45" s="58">
        <v>1</v>
      </c>
      <c r="L45" s="58"/>
      <c r="M45" s="58"/>
      <c r="N45" s="58">
        <f>IF(C45="","",(D45*2)+(E45*3)+F45*1)</f>
        <v>5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IF(R45="","",(S45*2)+(T45*3)+U45*1)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Beavers:    |||   Team Rocket: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23</v>
      </c>
      <c r="Q46" s="57" t="s">
        <v>69</v>
      </c>
      <c r="R46" s="57" t="s">
        <v>524</v>
      </c>
      <c r="S46" s="58">
        <v>3</v>
      </c>
      <c r="T46" s="58"/>
      <c r="U46" s="58"/>
      <c r="V46" s="58">
        <v>9</v>
      </c>
      <c r="W46" s="58"/>
      <c r="X46" s="58">
        <v>4</v>
      </c>
      <c r="Y46" s="58"/>
      <c r="Z46" s="58">
        <v>2</v>
      </c>
      <c r="AA46" s="58"/>
      <c r="AB46" s="58"/>
      <c r="AC46" s="58">
        <f>IF(R46="","",(S46*2)+(T46*3)+U46*1)</f>
        <v>6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16</v>
      </c>
      <c r="E47" s="58">
        <f t="shared" si="4"/>
        <v>5</v>
      </c>
      <c r="F47" s="58">
        <f t="shared" si="4"/>
        <v>7</v>
      </c>
      <c r="G47" s="58">
        <f t="shared" si="4"/>
        <v>20</v>
      </c>
      <c r="H47" s="58">
        <f t="shared" si="4"/>
        <v>14</v>
      </c>
      <c r="I47" s="58">
        <f t="shared" si="4"/>
        <v>8</v>
      </c>
      <c r="J47" s="58">
        <f t="shared" si="4"/>
        <v>4</v>
      </c>
      <c r="K47" s="58">
        <f t="shared" si="4"/>
        <v>9</v>
      </c>
      <c r="L47" s="58">
        <f t="shared" si="4"/>
        <v>0</v>
      </c>
      <c r="M47" s="58">
        <f t="shared" si="4"/>
        <v>0</v>
      </c>
      <c r="N47" s="58">
        <f t="shared" si="4"/>
        <v>54</v>
      </c>
      <c r="O47" s="15" t="s">
        <v>36</v>
      </c>
      <c r="P47" s="122" t="s">
        <v>35</v>
      </c>
      <c r="Q47" s="123"/>
      <c r="R47" s="124"/>
      <c r="S47" s="58">
        <f t="shared" ref="S47:AB47" si="5">SUM(S37:S46)</f>
        <v>5</v>
      </c>
      <c r="T47" s="58">
        <f t="shared" si="5"/>
        <v>7</v>
      </c>
      <c r="U47" s="58">
        <f t="shared" si="5"/>
        <v>9</v>
      </c>
      <c r="V47" s="58">
        <f t="shared" si="5"/>
        <v>25</v>
      </c>
      <c r="W47" s="58">
        <f t="shared" si="5"/>
        <v>8</v>
      </c>
      <c r="X47" s="58">
        <f t="shared" si="5"/>
        <v>12</v>
      </c>
      <c r="Y47" s="58">
        <f t="shared" si="5"/>
        <v>2</v>
      </c>
      <c r="Z47" s="58">
        <f t="shared" si="5"/>
        <v>8</v>
      </c>
      <c r="AA47" s="58">
        <f t="shared" si="5"/>
        <v>0</v>
      </c>
      <c r="AB47" s="58">
        <f t="shared" si="5"/>
        <v>0</v>
      </c>
      <c r="AC47" s="58">
        <f>SUM(AC37:AC46)</f>
        <v>40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189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525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87" t="s">
        <v>261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9"/>
      <c r="O51" s="6" t="s">
        <v>82</v>
      </c>
      <c r="P51" s="145" t="s">
        <v>174</v>
      </c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7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IF(B53="","",(D53*2)+(E53*3)+F53*1)</f>
        <v/>
      </c>
      <c r="O53" s="12"/>
      <c r="P53" s="59">
        <v>0</v>
      </c>
      <c r="Q53" s="57" t="s">
        <v>100</v>
      </c>
      <c r="R53" s="57" t="s">
        <v>203</v>
      </c>
      <c r="S53" s="58">
        <v>2</v>
      </c>
      <c r="T53" s="58">
        <v>2</v>
      </c>
      <c r="U53" s="58"/>
      <c r="V53" s="58">
        <v>4</v>
      </c>
      <c r="W53" s="58">
        <v>3</v>
      </c>
      <c r="X53" s="58"/>
      <c r="Y53" s="58"/>
      <c r="Z53" s="58">
        <v>2</v>
      </c>
      <c r="AA53" s="58"/>
      <c r="AB53" s="58"/>
      <c r="AC53" s="58">
        <f>IF(R53="","",(S53*2)+(T53*3)+U53*1)</f>
        <v>10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5</v>
      </c>
      <c r="B54" s="57" t="s">
        <v>262</v>
      </c>
      <c r="C54" s="57" t="s">
        <v>71</v>
      </c>
      <c r="D54" s="58">
        <v>2</v>
      </c>
      <c r="E54" s="58">
        <v>2</v>
      </c>
      <c r="F54" s="58">
        <v>7</v>
      </c>
      <c r="G54" s="58">
        <v>2</v>
      </c>
      <c r="H54" s="58">
        <v>2</v>
      </c>
      <c r="I54" s="58">
        <v>1</v>
      </c>
      <c r="J54" s="58"/>
      <c r="K54" s="58">
        <v>4</v>
      </c>
      <c r="L54" s="58"/>
      <c r="M54" s="58"/>
      <c r="N54" s="58">
        <f>IF(B54="","",(D54*2)+(E54*3)+F54*1)</f>
        <v>17</v>
      </c>
      <c r="O54" s="12"/>
      <c r="P54" s="59"/>
      <c r="Q54" s="57"/>
      <c r="R54" s="57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 t="str">
        <f>IF(R54="","",(S54*2)+(T54*3)+U54*1)</f>
        <v/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>IF(B55="","",(D55*2)+(E55*3)+F55*1)</f>
        <v/>
      </c>
      <c r="O55" s="12"/>
      <c r="P55" s="59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>IF(R55="","",(S55*2)+(T55*3)+U55*1)</f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132</v>
      </c>
      <c r="C56" s="57" t="s">
        <v>270</v>
      </c>
      <c r="D56" s="58">
        <v>4</v>
      </c>
      <c r="E56" s="58"/>
      <c r="F56" s="58">
        <v>1</v>
      </c>
      <c r="G56" s="58">
        <v>14</v>
      </c>
      <c r="H56" s="58"/>
      <c r="I56" s="58"/>
      <c r="J56" s="58">
        <v>1</v>
      </c>
      <c r="K56" s="58">
        <v>2</v>
      </c>
      <c r="L56" s="58"/>
      <c r="M56" s="58"/>
      <c r="N56" s="58">
        <f>IF(B56="","",(D56*2)+(E56*3)+F56*1)</f>
        <v>9</v>
      </c>
      <c r="O56" s="12"/>
      <c r="P56" s="59">
        <v>1</v>
      </c>
      <c r="Q56" s="57" t="s">
        <v>205</v>
      </c>
      <c r="R56" s="57" t="s">
        <v>204</v>
      </c>
      <c r="S56" s="58">
        <v>3</v>
      </c>
      <c r="T56" s="58"/>
      <c r="U56" s="58"/>
      <c r="V56" s="58">
        <v>5</v>
      </c>
      <c r="W56" s="58">
        <v>2</v>
      </c>
      <c r="X56" s="58">
        <v>1</v>
      </c>
      <c r="Y56" s="58"/>
      <c r="Z56" s="58">
        <v>4</v>
      </c>
      <c r="AA56" s="58"/>
      <c r="AB56" s="58"/>
      <c r="AC56" s="58">
        <f>IF(R56="","",(S56*2)+(T56*3)+U56*1)</f>
        <v>6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15</v>
      </c>
      <c r="B57" s="57" t="s">
        <v>24</v>
      </c>
      <c r="C57" s="57" t="s">
        <v>269</v>
      </c>
      <c r="D57" s="58">
        <v>2</v>
      </c>
      <c r="E57" s="58">
        <v>1</v>
      </c>
      <c r="F57" s="58"/>
      <c r="G57" s="58">
        <v>2</v>
      </c>
      <c r="H57" s="58">
        <v>1</v>
      </c>
      <c r="I57" s="58"/>
      <c r="J57" s="58">
        <v>1</v>
      </c>
      <c r="K57" s="58">
        <v>2</v>
      </c>
      <c r="L57" s="58"/>
      <c r="M57" s="58"/>
      <c r="N57" s="58">
        <f>IF(B57="","",(D57*2)+(E57*3)+F57*1)</f>
        <v>7</v>
      </c>
      <c r="O57" s="12"/>
      <c r="P57" s="56">
        <v>10</v>
      </c>
      <c r="Q57" s="57" t="s">
        <v>102</v>
      </c>
      <c r="R57" s="57" t="s">
        <v>198</v>
      </c>
      <c r="S57" s="58">
        <v>4</v>
      </c>
      <c r="T57" s="58">
        <v>1</v>
      </c>
      <c r="U57" s="58">
        <v>2</v>
      </c>
      <c r="V57" s="58">
        <v>7</v>
      </c>
      <c r="W57" s="58">
        <v>1</v>
      </c>
      <c r="X57" s="58"/>
      <c r="Y57" s="58"/>
      <c r="Z57" s="58">
        <v>5</v>
      </c>
      <c r="AA57" s="58"/>
      <c r="AB57" s="58"/>
      <c r="AC57" s="58">
        <f>IF(R57="","",(S57*2)+(T57*3)+U57*1)</f>
        <v>13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21</v>
      </c>
      <c r="B58" s="57" t="s">
        <v>266</v>
      </c>
      <c r="C58" s="57" t="s">
        <v>265</v>
      </c>
      <c r="D58" s="58"/>
      <c r="E58" s="58">
        <v>1</v>
      </c>
      <c r="F58" s="58">
        <v>1</v>
      </c>
      <c r="G58" s="58">
        <v>5</v>
      </c>
      <c r="H58" s="58">
        <v>4</v>
      </c>
      <c r="I58" s="58">
        <v>3</v>
      </c>
      <c r="J58" s="58">
        <v>1</v>
      </c>
      <c r="K58" s="58"/>
      <c r="L58" s="58"/>
      <c r="M58" s="58"/>
      <c r="N58" s="58">
        <f>IF(B58="","",(D58*2)+(E58*3)+F58*1)</f>
        <v>4</v>
      </c>
      <c r="O58" s="12"/>
      <c r="P58" s="59">
        <v>2</v>
      </c>
      <c r="Q58" s="57" t="s">
        <v>181</v>
      </c>
      <c r="R58" s="57" t="s">
        <v>197</v>
      </c>
      <c r="S58" s="58">
        <v>1</v>
      </c>
      <c r="T58" s="58">
        <v>1</v>
      </c>
      <c r="U58" s="58">
        <v>1</v>
      </c>
      <c r="V58" s="58">
        <v>1</v>
      </c>
      <c r="W58" s="58">
        <v>2</v>
      </c>
      <c r="X58" s="58"/>
      <c r="Y58" s="58"/>
      <c r="Z58" s="58">
        <v>1</v>
      </c>
      <c r="AA58" s="58"/>
      <c r="AB58" s="58"/>
      <c r="AC58" s="58">
        <f>IF(R58="","",(S58*2)+(T58*3)+U58*1)</f>
        <v>6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32</v>
      </c>
      <c r="B59" s="57" t="s">
        <v>264</v>
      </c>
      <c r="C59" s="57" t="s">
        <v>263</v>
      </c>
      <c r="D59" s="58">
        <v>3</v>
      </c>
      <c r="E59" s="58">
        <v>3</v>
      </c>
      <c r="F59" s="58"/>
      <c r="G59" s="58">
        <v>1</v>
      </c>
      <c r="H59" s="58">
        <v>1</v>
      </c>
      <c r="I59" s="58"/>
      <c r="J59" s="58"/>
      <c r="K59" s="58">
        <v>1</v>
      </c>
      <c r="L59" s="58"/>
      <c r="M59" s="58"/>
      <c r="N59" s="58">
        <f>IF(B59="","",(D59*2)+(E59*3)+F59*1)</f>
        <v>15</v>
      </c>
      <c r="O59" s="12"/>
      <c r="P59" s="59">
        <v>23</v>
      </c>
      <c r="Q59" s="57" t="s">
        <v>202</v>
      </c>
      <c r="R59" s="57" t="s">
        <v>201</v>
      </c>
      <c r="S59" s="58">
        <v>2</v>
      </c>
      <c r="T59" s="58"/>
      <c r="U59" s="58">
        <v>4</v>
      </c>
      <c r="V59" s="58">
        <v>9</v>
      </c>
      <c r="W59" s="58">
        <v>2</v>
      </c>
      <c r="X59" s="58">
        <v>2</v>
      </c>
      <c r="Y59" s="58"/>
      <c r="Z59" s="58">
        <v>2</v>
      </c>
      <c r="AA59" s="58"/>
      <c r="AB59" s="58"/>
      <c r="AC59" s="58">
        <f>IF(R59="","",(S59*2)+(T59*3)+U59*1)</f>
        <v>8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>IF(B60="","",(D60*2)+(E60*3)+F60*1)</f>
        <v/>
      </c>
      <c r="O60" s="12"/>
      <c r="P60" s="56">
        <v>35</v>
      </c>
      <c r="Q60" s="57" t="s">
        <v>200</v>
      </c>
      <c r="R60" s="57" t="s">
        <v>199</v>
      </c>
      <c r="S60" s="58">
        <v>1</v>
      </c>
      <c r="T60" s="58"/>
      <c r="U60" s="58"/>
      <c r="V60" s="58">
        <v>3</v>
      </c>
      <c r="W60" s="58">
        <v>1</v>
      </c>
      <c r="X60" s="58"/>
      <c r="Y60" s="58"/>
      <c r="Z60" s="58"/>
      <c r="AA60" s="58"/>
      <c r="AB60" s="58"/>
      <c r="AC60" s="58">
        <f>IF(R60="","",(S60*2)+(T60*3)+U60*1)</f>
        <v>2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55</v>
      </c>
      <c r="B61" s="57" t="s">
        <v>67</v>
      </c>
      <c r="C61" s="57" t="s">
        <v>22</v>
      </c>
      <c r="D61" s="58"/>
      <c r="E61" s="58"/>
      <c r="F61" s="58"/>
      <c r="G61" s="58">
        <v>7</v>
      </c>
      <c r="H61" s="58">
        <v>3</v>
      </c>
      <c r="I61" s="58">
        <v>1</v>
      </c>
      <c r="J61" s="58"/>
      <c r="K61" s="58">
        <v>2</v>
      </c>
      <c r="L61" s="58"/>
      <c r="M61" s="58"/>
      <c r="N61" s="58">
        <f>IF(C61="","",(D61*2)+(E61*3)+F61*1)</f>
        <v>0</v>
      </c>
      <c r="O61" s="12"/>
      <c r="P61" s="59">
        <v>33</v>
      </c>
      <c r="Q61" s="57" t="s">
        <v>140</v>
      </c>
      <c r="R61" s="57" t="s">
        <v>526</v>
      </c>
      <c r="S61" s="58">
        <v>2</v>
      </c>
      <c r="T61" s="58"/>
      <c r="U61" s="58"/>
      <c r="V61" s="58"/>
      <c r="W61" s="58">
        <v>2</v>
      </c>
      <c r="X61" s="58">
        <v>1</v>
      </c>
      <c r="Y61" s="58"/>
      <c r="Z61" s="58">
        <v>1</v>
      </c>
      <c r="AA61" s="58"/>
      <c r="AB61" s="58"/>
      <c r="AC61" s="58">
        <f>IF(R61="","",(S61*2)+(T61*3)+U61*1)</f>
        <v>4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Phantoms:    |||   Strays: BLK-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11</v>
      </c>
      <c r="E63" s="58">
        <f t="shared" si="6"/>
        <v>7</v>
      </c>
      <c r="F63" s="58">
        <f t="shared" si="6"/>
        <v>9</v>
      </c>
      <c r="G63" s="58">
        <f t="shared" si="6"/>
        <v>31</v>
      </c>
      <c r="H63" s="58">
        <f t="shared" si="6"/>
        <v>11</v>
      </c>
      <c r="I63" s="58">
        <f t="shared" si="6"/>
        <v>5</v>
      </c>
      <c r="J63" s="58">
        <f t="shared" si="6"/>
        <v>3</v>
      </c>
      <c r="K63" s="58">
        <f t="shared" si="6"/>
        <v>11</v>
      </c>
      <c r="L63" s="58">
        <f t="shared" si="6"/>
        <v>0</v>
      </c>
      <c r="M63" s="58">
        <f t="shared" si="6"/>
        <v>0</v>
      </c>
      <c r="N63" s="58">
        <f t="shared" si="6"/>
        <v>52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15</v>
      </c>
      <c r="T63" s="58">
        <f t="shared" si="7"/>
        <v>4</v>
      </c>
      <c r="U63" s="58">
        <f t="shared" si="7"/>
        <v>7</v>
      </c>
      <c r="V63" s="58">
        <f t="shared" si="7"/>
        <v>29</v>
      </c>
      <c r="W63" s="58">
        <f t="shared" si="7"/>
        <v>13</v>
      </c>
      <c r="X63" s="58">
        <f t="shared" si="7"/>
        <v>4</v>
      </c>
      <c r="Y63" s="58">
        <f t="shared" si="7"/>
        <v>0</v>
      </c>
      <c r="Z63" s="58">
        <f t="shared" si="7"/>
        <v>15</v>
      </c>
      <c r="AA63" s="58">
        <f t="shared" si="7"/>
        <v>0</v>
      </c>
      <c r="AB63" s="58">
        <f t="shared" si="7"/>
        <v>0</v>
      </c>
      <c r="AC63" s="58">
        <f t="shared" si="7"/>
        <v>49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70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380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3" t="s">
        <v>268</v>
      </c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5"/>
      <c r="O67" s="6" t="s">
        <v>82</v>
      </c>
      <c r="P67" s="202" t="s">
        <v>42</v>
      </c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4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304</v>
      </c>
      <c r="C69" s="57" t="s">
        <v>414</v>
      </c>
      <c r="D69" s="58">
        <v>1</v>
      </c>
      <c r="E69" s="58"/>
      <c r="F69" s="58"/>
      <c r="G69" s="58">
        <v>1</v>
      </c>
      <c r="H69" s="58">
        <v>2</v>
      </c>
      <c r="I69" s="58">
        <v>1</v>
      </c>
      <c r="J69" s="58"/>
      <c r="K69" s="58">
        <v>1</v>
      </c>
      <c r="L69" s="58"/>
      <c r="M69" s="58"/>
      <c r="N69" s="58">
        <f>IF(C69="","",(D69*2)+(E69*3)+F69*1)</f>
        <v>2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6</v>
      </c>
      <c r="B70" s="57" t="s">
        <v>32</v>
      </c>
      <c r="C70" s="57" t="s">
        <v>377</v>
      </c>
      <c r="D70" s="58"/>
      <c r="E70" s="58"/>
      <c r="F70" s="58"/>
      <c r="G70" s="58">
        <v>5</v>
      </c>
      <c r="H70" s="58"/>
      <c r="I70" s="58"/>
      <c r="J70" s="58"/>
      <c r="K70" s="58"/>
      <c r="L70" s="58"/>
      <c r="M70" s="58"/>
      <c r="N70" s="58">
        <f>IF(C70="","",(D70*2)+(E70*3)+F70*1)</f>
        <v>0</v>
      </c>
      <c r="O70" s="12"/>
      <c r="P70" s="59"/>
      <c r="Q70" s="57"/>
      <c r="R70" s="57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 t="str">
        <f>IF(R70="","",(S70*2)+(T70*3)+U70*1)</f>
        <v/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9</v>
      </c>
      <c r="B71" s="57" t="s">
        <v>24</v>
      </c>
      <c r="C71" s="57" t="s">
        <v>288</v>
      </c>
      <c r="D71" s="58">
        <v>2</v>
      </c>
      <c r="E71" s="58">
        <v>2</v>
      </c>
      <c r="F71" s="58"/>
      <c r="G71" s="58">
        <v>5</v>
      </c>
      <c r="H71" s="58"/>
      <c r="I71" s="58">
        <v>1</v>
      </c>
      <c r="J71" s="58"/>
      <c r="K71" s="58">
        <v>2</v>
      </c>
      <c r="L71" s="58"/>
      <c r="M71" s="58"/>
      <c r="N71" s="58">
        <f>IF(C71="","",(D71*2)+(E71*3)+F71*1)</f>
        <v>10</v>
      </c>
      <c r="O71" s="12"/>
      <c r="P71" s="59">
        <v>5</v>
      </c>
      <c r="Q71" s="57" t="s">
        <v>54</v>
      </c>
      <c r="R71" s="57" t="s">
        <v>53</v>
      </c>
      <c r="S71" s="58">
        <v>6</v>
      </c>
      <c r="T71" s="58"/>
      <c r="U71" s="58"/>
      <c r="V71" s="58">
        <v>6</v>
      </c>
      <c r="W71" s="58">
        <v>2</v>
      </c>
      <c r="X71" s="58">
        <v>3</v>
      </c>
      <c r="Y71" s="58"/>
      <c r="Z71" s="58">
        <v>2</v>
      </c>
      <c r="AA71" s="58"/>
      <c r="AB71" s="58"/>
      <c r="AC71" s="58">
        <f>IF(R71="","",(S71*2)+(T71*3)+U71*1)</f>
        <v>12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>
        <v>12</v>
      </c>
      <c r="B72" s="57" t="s">
        <v>132</v>
      </c>
      <c r="C72" s="57" t="s">
        <v>287</v>
      </c>
      <c r="D72" s="58"/>
      <c r="E72" s="58"/>
      <c r="F72" s="58">
        <v>2</v>
      </c>
      <c r="G72" s="58">
        <v>3</v>
      </c>
      <c r="H72" s="58"/>
      <c r="I72" s="58"/>
      <c r="J72" s="58"/>
      <c r="K72" s="58">
        <v>2</v>
      </c>
      <c r="L72" s="58"/>
      <c r="M72" s="58"/>
      <c r="N72" s="58">
        <f>IF(C72="","",(D72*2)+(E72*3)+F72*1)</f>
        <v>2</v>
      </c>
      <c r="O72" s="12"/>
      <c r="P72" s="59">
        <v>21</v>
      </c>
      <c r="Q72" s="57" t="s">
        <v>58</v>
      </c>
      <c r="R72" s="57" t="s">
        <v>57</v>
      </c>
      <c r="S72" s="58">
        <v>13</v>
      </c>
      <c r="T72" s="58"/>
      <c r="U72" s="58"/>
      <c r="V72" s="58">
        <v>6</v>
      </c>
      <c r="W72" s="58"/>
      <c r="X72" s="58">
        <v>1</v>
      </c>
      <c r="Y72" s="58"/>
      <c r="Z72" s="58"/>
      <c r="AA72" s="58"/>
      <c r="AB72" s="58"/>
      <c r="AC72" s="58">
        <f>IF(R72="","",(S72*2)+(T72*3)+U72*1)</f>
        <v>26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13</v>
      </c>
      <c r="B73" s="57" t="s">
        <v>111</v>
      </c>
      <c r="C73" s="57" t="s">
        <v>343</v>
      </c>
      <c r="D73" s="58">
        <v>1</v>
      </c>
      <c r="E73" s="58"/>
      <c r="F73" s="58"/>
      <c r="G73" s="58">
        <v>6</v>
      </c>
      <c r="H73" s="58">
        <v>1</v>
      </c>
      <c r="I73" s="58">
        <v>1</v>
      </c>
      <c r="J73" s="58">
        <v>2</v>
      </c>
      <c r="K73" s="58">
        <v>2</v>
      </c>
      <c r="L73" s="58"/>
      <c r="M73" s="58"/>
      <c r="N73" s="58">
        <f>IF(C73="","",(D73*2)+(E73*3)+F73*1)</f>
        <v>2</v>
      </c>
      <c r="O73" s="12"/>
      <c r="P73" s="56">
        <v>24</v>
      </c>
      <c r="Q73" s="57" t="s">
        <v>61</v>
      </c>
      <c r="R73" s="57" t="s">
        <v>255</v>
      </c>
      <c r="S73" s="58"/>
      <c r="T73" s="58"/>
      <c r="U73" s="58">
        <v>2</v>
      </c>
      <c r="V73" s="58">
        <v>4</v>
      </c>
      <c r="W73" s="58">
        <v>2</v>
      </c>
      <c r="X73" s="58"/>
      <c r="Y73" s="58">
        <v>1</v>
      </c>
      <c r="Z73" s="58"/>
      <c r="AA73" s="58"/>
      <c r="AB73" s="58"/>
      <c r="AC73" s="58">
        <f>IF(R73="","",(S73*2)+(T73*3)+U73*1)</f>
        <v>2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>IF(C74="","",(D74*2)+(E74*3)+F74*1)</f>
        <v/>
      </c>
      <c r="O74" s="12"/>
      <c r="P74" s="56">
        <v>42</v>
      </c>
      <c r="Q74" s="57" t="s">
        <v>65</v>
      </c>
      <c r="R74" s="57" t="s">
        <v>64</v>
      </c>
      <c r="S74" s="58">
        <v>3</v>
      </c>
      <c r="T74" s="58"/>
      <c r="U74" s="58"/>
      <c r="V74" s="58">
        <v>5</v>
      </c>
      <c r="W74" s="58">
        <v>1</v>
      </c>
      <c r="X74" s="58">
        <v>2</v>
      </c>
      <c r="Y74" s="58"/>
      <c r="Z74" s="58"/>
      <c r="AA74" s="58"/>
      <c r="AB74" s="58"/>
      <c r="AC74" s="58">
        <f>IF(R74="","",(S74*2)+(T74*3)+U74*1)</f>
        <v>6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>IF(C75="","",(D75*2)+(E75*3)+F75*1)</f>
        <v/>
      </c>
      <c r="O75" s="12"/>
      <c r="P75" s="56">
        <v>7</v>
      </c>
      <c r="Q75" s="57" t="s">
        <v>24</v>
      </c>
      <c r="R75" s="57" t="s">
        <v>68</v>
      </c>
      <c r="S75" s="58">
        <v>2</v>
      </c>
      <c r="T75" s="58">
        <v>1</v>
      </c>
      <c r="U75" s="58">
        <v>1</v>
      </c>
      <c r="V75" s="58">
        <v>10</v>
      </c>
      <c r="W75" s="58">
        <v>1</v>
      </c>
      <c r="X75" s="58"/>
      <c r="Y75" s="58"/>
      <c r="Z75" s="58">
        <v>1</v>
      </c>
      <c r="AA75" s="58"/>
      <c r="AB75" s="58"/>
      <c r="AC75" s="58">
        <f>IF(R75="","",(S75*2)+(T75*3)+U75*1)</f>
        <v>8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>
        <v>25</v>
      </c>
      <c r="B76" s="57" t="s">
        <v>69</v>
      </c>
      <c r="C76" s="57" t="s">
        <v>323</v>
      </c>
      <c r="D76" s="58">
        <v>2</v>
      </c>
      <c r="E76" s="58"/>
      <c r="F76" s="58"/>
      <c r="G76" s="58">
        <v>6</v>
      </c>
      <c r="H76" s="58"/>
      <c r="I76" s="58">
        <v>1</v>
      </c>
      <c r="J76" s="58"/>
      <c r="K76" s="58"/>
      <c r="L76" s="58"/>
      <c r="M76" s="58"/>
      <c r="N76" s="58">
        <f>IF(B76="","",(D76*2)+(E76*3)+F76*1)</f>
        <v>4</v>
      </c>
      <c r="O76" s="12"/>
      <c r="P76" s="56">
        <v>3</v>
      </c>
      <c r="Q76" s="57" t="s">
        <v>69</v>
      </c>
      <c r="R76" s="57" t="s">
        <v>301</v>
      </c>
      <c r="S76" s="58"/>
      <c r="T76" s="58"/>
      <c r="U76" s="58"/>
      <c r="V76" s="58">
        <v>1</v>
      </c>
      <c r="W76" s="58">
        <v>3</v>
      </c>
      <c r="X76" s="58"/>
      <c r="Y76" s="58"/>
      <c r="Z76" s="58">
        <v>3</v>
      </c>
      <c r="AA76" s="58"/>
      <c r="AB76" s="58"/>
      <c r="AC76" s="58">
        <f>IF(R76="","",(S76*2)+(T76*3)+U76*1)</f>
        <v>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IF(B77="","",(D77*2)+(E77*3)+F77*1)</f>
        <v/>
      </c>
      <c r="O77" s="12"/>
      <c r="P77" s="56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IF(R77="","",(S77*2)+(T77*3)+U77*1)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9">
        <v>8</v>
      </c>
      <c r="Q78" s="57" t="s">
        <v>356</v>
      </c>
      <c r="R78" s="57" t="s">
        <v>478</v>
      </c>
      <c r="S78" s="58">
        <v>4</v>
      </c>
      <c r="T78" s="58"/>
      <c r="U78" s="58">
        <v>4</v>
      </c>
      <c r="V78" s="58">
        <v>4</v>
      </c>
      <c r="W78" s="58">
        <v>8</v>
      </c>
      <c r="X78" s="58">
        <v>3</v>
      </c>
      <c r="Y78" s="58"/>
      <c r="Z78" s="58">
        <v>2</v>
      </c>
      <c r="AA78" s="58"/>
      <c r="AB78" s="58"/>
      <c r="AC78" s="58">
        <f>IF(R78="","",(S78*2)+(T78*3)+U78*1)</f>
        <v>12</v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6</v>
      </c>
      <c r="E79" s="58">
        <f t="shared" si="8"/>
        <v>2</v>
      </c>
      <c r="F79" s="58">
        <f t="shared" si="8"/>
        <v>2</v>
      </c>
      <c r="G79" s="58">
        <f t="shared" si="8"/>
        <v>26</v>
      </c>
      <c r="H79" s="58">
        <f t="shared" si="8"/>
        <v>3</v>
      </c>
      <c r="I79" s="58">
        <f t="shared" si="8"/>
        <v>4</v>
      </c>
      <c r="J79" s="58">
        <f t="shared" si="8"/>
        <v>2</v>
      </c>
      <c r="K79" s="58">
        <f t="shared" si="8"/>
        <v>7</v>
      </c>
      <c r="L79" s="58">
        <f t="shared" si="8"/>
        <v>0</v>
      </c>
      <c r="M79" s="58">
        <f t="shared" si="8"/>
        <v>0</v>
      </c>
      <c r="N79" s="58">
        <f t="shared" si="8"/>
        <v>20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28</v>
      </c>
      <c r="T79" s="58">
        <f t="shared" si="9"/>
        <v>1</v>
      </c>
      <c r="U79" s="58">
        <f t="shared" si="9"/>
        <v>7</v>
      </c>
      <c r="V79" s="58">
        <f t="shared" si="9"/>
        <v>36</v>
      </c>
      <c r="W79" s="58">
        <f t="shared" si="9"/>
        <v>17</v>
      </c>
      <c r="X79" s="58">
        <f t="shared" si="9"/>
        <v>9</v>
      </c>
      <c r="Y79" s="58">
        <f t="shared" si="9"/>
        <v>1</v>
      </c>
      <c r="Z79" s="58">
        <f t="shared" si="9"/>
        <v>8</v>
      </c>
      <c r="AA79" s="58">
        <f t="shared" si="9"/>
        <v>0</v>
      </c>
      <c r="AB79" s="58">
        <f t="shared" si="9"/>
        <v>0</v>
      </c>
      <c r="AC79" s="58">
        <f t="shared" si="9"/>
        <v>66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Riverside Bandits:    |||   Hawks: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134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454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66" t="s">
        <v>3</v>
      </c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8"/>
      <c r="O83" s="6" t="s">
        <v>82</v>
      </c>
      <c r="P83" s="190" t="s">
        <v>189</v>
      </c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2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14" t="s">
        <v>240</v>
      </c>
      <c r="B85" s="57" t="s">
        <v>34</v>
      </c>
      <c r="C85" s="57" t="s">
        <v>33</v>
      </c>
      <c r="D85" s="58">
        <v>1</v>
      </c>
      <c r="E85" s="58"/>
      <c r="F85" s="58"/>
      <c r="G85" s="58">
        <v>7</v>
      </c>
      <c r="H85" s="58">
        <v>6</v>
      </c>
      <c r="I85" s="58">
        <v>2</v>
      </c>
      <c r="J85" s="58">
        <v>1</v>
      </c>
      <c r="K85" s="58">
        <v>1</v>
      </c>
      <c r="L85" s="58"/>
      <c r="M85" s="58"/>
      <c r="N85" s="58">
        <f>IF(C85="","",(D85*2)+(E85*3)+F85*1)</f>
        <v>2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>IF(C86="","",(D86*2)+(E86*3)+F86*1)</f>
        <v/>
      </c>
      <c r="O86" s="12"/>
      <c r="P86" s="59">
        <v>7</v>
      </c>
      <c r="Q86" s="57" t="s">
        <v>219</v>
      </c>
      <c r="R86" s="57" t="s">
        <v>218</v>
      </c>
      <c r="S86" s="58">
        <v>1</v>
      </c>
      <c r="T86" s="58"/>
      <c r="U86" s="58"/>
      <c r="V86" s="58">
        <v>2</v>
      </c>
      <c r="W86" s="58">
        <v>1</v>
      </c>
      <c r="X86" s="58">
        <v>1</v>
      </c>
      <c r="Y86" s="58"/>
      <c r="Z86" s="58">
        <v>2</v>
      </c>
      <c r="AA86" s="58"/>
      <c r="AB86" s="58"/>
      <c r="AC86" s="58">
        <f>IF(R86="","",(S86*2)+(T86*3)+U86*1)</f>
        <v>2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>IF(C87="","",(D87*2)+(E87*3)+F87*1)</f>
        <v/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>IF(R87="","",(S87*2)+(T87*3)+U87*1)</f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12</v>
      </c>
      <c r="B88" s="57" t="s">
        <v>26</v>
      </c>
      <c r="C88" s="57" t="s">
        <v>25</v>
      </c>
      <c r="D88" s="58">
        <v>4</v>
      </c>
      <c r="E88" s="58"/>
      <c r="F88" s="58"/>
      <c r="G88" s="58">
        <v>8</v>
      </c>
      <c r="H88" s="58">
        <v>5</v>
      </c>
      <c r="I88" s="58">
        <v>1</v>
      </c>
      <c r="J88" s="58"/>
      <c r="K88" s="58"/>
      <c r="L88" s="58"/>
      <c r="M88" s="58"/>
      <c r="N88" s="58">
        <f>IF(C88="","",(D88*2)+(E88*3)+F88*1)</f>
        <v>8</v>
      </c>
      <c r="O88" s="12"/>
      <c r="P88" s="59">
        <v>9</v>
      </c>
      <c r="Q88" s="57" t="s">
        <v>215</v>
      </c>
      <c r="R88" s="57" t="s">
        <v>214</v>
      </c>
      <c r="S88" s="58">
        <v>3</v>
      </c>
      <c r="T88" s="58"/>
      <c r="U88" s="58"/>
      <c r="V88" s="58">
        <v>4</v>
      </c>
      <c r="W88" s="58">
        <v>4</v>
      </c>
      <c r="X88" s="58"/>
      <c r="Y88" s="58"/>
      <c r="Z88" s="58">
        <v>3</v>
      </c>
      <c r="AA88" s="58"/>
      <c r="AB88" s="58"/>
      <c r="AC88" s="58">
        <f>IF(R88="","",(S88*2)+(T88*3)+U88*1)</f>
        <v>6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IF(C89="","",(D89*2)+(E89*3)+F89*1)</f>
        <v/>
      </c>
      <c r="O89" s="12"/>
      <c r="P89" s="59">
        <v>11</v>
      </c>
      <c r="Q89" s="57" t="s">
        <v>24</v>
      </c>
      <c r="R89" s="57" t="s">
        <v>210</v>
      </c>
      <c r="S89" s="58">
        <v>1</v>
      </c>
      <c r="T89" s="58">
        <v>4</v>
      </c>
      <c r="U89" s="58"/>
      <c r="V89" s="58">
        <v>2</v>
      </c>
      <c r="W89" s="58">
        <v>2</v>
      </c>
      <c r="X89" s="58">
        <v>2</v>
      </c>
      <c r="Y89" s="58"/>
      <c r="Z89" s="58"/>
      <c r="AA89" s="58"/>
      <c r="AB89" s="58"/>
      <c r="AC89" s="58">
        <f>IF(R89="","",(S89*2)+(T89*3)+U89*1)</f>
        <v>14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21</v>
      </c>
      <c r="B90" s="57" t="s">
        <v>110</v>
      </c>
      <c r="C90" s="57" t="s">
        <v>27</v>
      </c>
      <c r="D90" s="58">
        <v>3</v>
      </c>
      <c r="E90" s="58">
        <v>1</v>
      </c>
      <c r="F90" s="58"/>
      <c r="G90" s="58">
        <v>7</v>
      </c>
      <c r="H90" s="58"/>
      <c r="I90" s="58"/>
      <c r="J90" s="58"/>
      <c r="K90" s="58"/>
      <c r="L90" s="58"/>
      <c r="M90" s="58"/>
      <c r="N90" s="58">
        <f>IF(C90="","",(D90*2)+(E90*3)+F90*1)</f>
        <v>9</v>
      </c>
      <c r="O90" s="12"/>
      <c r="P90" s="56">
        <v>23</v>
      </c>
      <c r="Q90" s="57" t="s">
        <v>441</v>
      </c>
      <c r="R90" s="57" t="s">
        <v>442</v>
      </c>
      <c r="S90" s="58">
        <v>1</v>
      </c>
      <c r="T90" s="58">
        <v>2</v>
      </c>
      <c r="U90" s="58"/>
      <c r="V90" s="58">
        <v>4</v>
      </c>
      <c r="W90" s="58">
        <v>1</v>
      </c>
      <c r="X90" s="58"/>
      <c r="Y90" s="58"/>
      <c r="Z90" s="58">
        <v>1</v>
      </c>
      <c r="AA90" s="58"/>
      <c r="AB90" s="58"/>
      <c r="AC90" s="58">
        <f>IF(R90="","",(S90*2)+(T90*3)+U90*1)</f>
        <v>8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33</v>
      </c>
      <c r="B91" s="57" t="s">
        <v>168</v>
      </c>
      <c r="C91" s="57" t="s">
        <v>167</v>
      </c>
      <c r="D91" s="58">
        <v>6</v>
      </c>
      <c r="E91" s="58"/>
      <c r="F91" s="58"/>
      <c r="G91" s="58">
        <v>13</v>
      </c>
      <c r="H91" s="58">
        <v>4</v>
      </c>
      <c r="I91" s="58"/>
      <c r="J91" s="58"/>
      <c r="K91" s="58"/>
      <c r="L91" s="58"/>
      <c r="M91" s="58"/>
      <c r="N91" s="58">
        <f>IF(C91="","",(D91*2)+(E91*3)+F91*1)</f>
        <v>12</v>
      </c>
      <c r="O91" s="12"/>
      <c r="P91" s="56">
        <v>21</v>
      </c>
      <c r="Q91" s="57" t="s">
        <v>212</v>
      </c>
      <c r="R91" s="57" t="s">
        <v>211</v>
      </c>
      <c r="S91" s="58">
        <v>6</v>
      </c>
      <c r="T91" s="58">
        <v>1</v>
      </c>
      <c r="U91" s="58">
        <v>1</v>
      </c>
      <c r="V91" s="58">
        <v>6</v>
      </c>
      <c r="W91" s="58">
        <v>5</v>
      </c>
      <c r="X91" s="58">
        <v>2</v>
      </c>
      <c r="Y91" s="58"/>
      <c r="Z91" s="58"/>
      <c r="AA91" s="58"/>
      <c r="AB91" s="58"/>
      <c r="AC91" s="58">
        <f>IF(R91="","",(S91*2)+(T91*3)+U91*1)</f>
        <v>16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>IF(C92="","",(D92*2)+(E92*3)+F92*1)</f>
        <v/>
      </c>
      <c r="O92" s="12"/>
      <c r="P92" s="59">
        <v>34</v>
      </c>
      <c r="Q92" s="57" t="s">
        <v>61</v>
      </c>
      <c r="R92" s="57" t="s">
        <v>216</v>
      </c>
      <c r="S92" s="58"/>
      <c r="T92" s="58"/>
      <c r="U92" s="58"/>
      <c r="V92" s="58">
        <v>5</v>
      </c>
      <c r="W92" s="58"/>
      <c r="X92" s="58"/>
      <c r="Y92" s="58"/>
      <c r="Z92" s="58"/>
      <c r="AA92" s="58"/>
      <c r="AB92" s="58"/>
      <c r="AC92" s="58">
        <f>IF(R92="","",(S92*2)+(T92*3)+U92*1)</f>
        <v>0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26</v>
      </c>
      <c r="B93" s="57" t="s">
        <v>163</v>
      </c>
      <c r="C93" s="57" t="s">
        <v>527</v>
      </c>
      <c r="D93" s="58">
        <v>12</v>
      </c>
      <c r="E93" s="58"/>
      <c r="F93" s="58">
        <v>1</v>
      </c>
      <c r="G93" s="58">
        <v>8</v>
      </c>
      <c r="H93" s="58"/>
      <c r="I93" s="58"/>
      <c r="J93" s="58"/>
      <c r="K93" s="58">
        <v>1</v>
      </c>
      <c r="L93" s="58"/>
      <c r="M93" s="58"/>
      <c r="N93" s="58">
        <f>IF(C93="","",(D93*2)+(E93*3)+F93*1)</f>
        <v>25</v>
      </c>
      <c r="O93" s="12"/>
      <c r="P93" s="51" t="s">
        <v>243</v>
      </c>
      <c r="Q93" s="57" t="s">
        <v>110</v>
      </c>
      <c r="R93" s="57" t="s">
        <v>217</v>
      </c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>
        <f>IF(R93="","",(S93*2)+(T93*3)+U93*1)</f>
        <v>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>
        <v>4</v>
      </c>
      <c r="Q94" s="57" t="s">
        <v>32</v>
      </c>
      <c r="R94" s="57" t="s">
        <v>220</v>
      </c>
      <c r="S94" s="58"/>
      <c r="T94" s="58"/>
      <c r="U94" s="58">
        <v>1</v>
      </c>
      <c r="V94" s="58">
        <v>1</v>
      </c>
      <c r="W94" s="58"/>
      <c r="X94" s="58"/>
      <c r="Y94" s="58"/>
      <c r="Z94" s="58"/>
      <c r="AA94" s="58"/>
      <c r="AB94" s="58"/>
      <c r="AC94" s="58">
        <f>IF(R94="","",(S94*2)+(T94*3)+U94*1)</f>
        <v>1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26</v>
      </c>
      <c r="E95" s="58">
        <f t="shared" si="10"/>
        <v>1</v>
      </c>
      <c r="F95" s="58">
        <f t="shared" si="10"/>
        <v>1</v>
      </c>
      <c r="G95" s="58">
        <f t="shared" si="10"/>
        <v>43</v>
      </c>
      <c r="H95" s="58">
        <f t="shared" si="10"/>
        <v>15</v>
      </c>
      <c r="I95" s="58">
        <f t="shared" si="10"/>
        <v>3</v>
      </c>
      <c r="J95" s="58">
        <f t="shared" si="10"/>
        <v>1</v>
      </c>
      <c r="K95" s="58">
        <f t="shared" si="10"/>
        <v>2</v>
      </c>
      <c r="L95" s="58">
        <f t="shared" si="10"/>
        <v>0</v>
      </c>
      <c r="M95" s="58">
        <f t="shared" si="10"/>
        <v>0</v>
      </c>
      <c r="N95" s="58">
        <f t="shared" si="10"/>
        <v>56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12</v>
      </c>
      <c r="T95" s="58">
        <f t="shared" si="11"/>
        <v>7</v>
      </c>
      <c r="U95" s="58">
        <f t="shared" si="11"/>
        <v>2</v>
      </c>
      <c r="V95" s="58">
        <f t="shared" si="11"/>
        <v>24</v>
      </c>
      <c r="W95" s="58">
        <f t="shared" si="11"/>
        <v>13</v>
      </c>
      <c r="X95" s="58">
        <f t="shared" si="11"/>
        <v>5</v>
      </c>
      <c r="Y95" s="58">
        <f t="shared" si="11"/>
        <v>0</v>
      </c>
      <c r="Z95" s="58">
        <f t="shared" si="11"/>
        <v>6</v>
      </c>
      <c r="AA95" s="58">
        <f t="shared" si="11"/>
        <v>0</v>
      </c>
      <c r="AB95" s="58">
        <f t="shared" si="11"/>
        <v>0</v>
      </c>
      <c r="AC95" s="58">
        <f t="shared" si="11"/>
        <v>47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Spartans:    |||   All4Show: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158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528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1" t="s">
        <v>81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3"/>
      <c r="O99" s="6" t="s">
        <v>114</v>
      </c>
      <c r="P99" s="163" t="s">
        <v>267</v>
      </c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0</v>
      </c>
      <c r="B101" s="57" t="s">
        <v>110</v>
      </c>
      <c r="C101" s="57" t="s">
        <v>259</v>
      </c>
      <c r="D101" s="58">
        <v>1</v>
      </c>
      <c r="E101" s="58"/>
      <c r="F101" s="58">
        <v>1</v>
      </c>
      <c r="G101" s="58">
        <v>6</v>
      </c>
      <c r="H101" s="58">
        <v>1</v>
      </c>
      <c r="I101" s="58">
        <v>4</v>
      </c>
      <c r="J101" s="58"/>
      <c r="K101" s="58">
        <v>2</v>
      </c>
      <c r="L101" s="58">
        <v>1</v>
      </c>
      <c r="M101" s="58"/>
      <c r="N101" s="58">
        <f>IF(C101="","",(D101*2)+(E101*3)+F101*1)</f>
        <v>3</v>
      </c>
      <c r="O101" s="12"/>
      <c r="P101" s="59">
        <v>2</v>
      </c>
      <c r="Q101" s="57" t="s">
        <v>21</v>
      </c>
      <c r="R101" s="57" t="s">
        <v>20</v>
      </c>
      <c r="S101" s="58">
        <v>1</v>
      </c>
      <c r="T101" s="58">
        <v>3</v>
      </c>
      <c r="U101" s="58"/>
      <c r="V101" s="58">
        <v>2</v>
      </c>
      <c r="W101" s="58">
        <v>3</v>
      </c>
      <c r="X101" s="58">
        <v>1</v>
      </c>
      <c r="Y101" s="58"/>
      <c r="Z101" s="58">
        <v>2</v>
      </c>
      <c r="AA101" s="58"/>
      <c r="AB101" s="58"/>
      <c r="AC101" s="58">
        <f>IF(R101="","",(S101*2)+(T101*3)+U101*1)</f>
        <v>11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>IF(C102="","",(D102*2)+(E102*3)+F102*1)</f>
        <v/>
      </c>
      <c r="O102" s="12"/>
      <c r="P102" s="56">
        <v>4</v>
      </c>
      <c r="Q102" s="57" t="s">
        <v>21</v>
      </c>
      <c r="R102" s="57" t="s">
        <v>22</v>
      </c>
      <c r="S102" s="58">
        <v>2</v>
      </c>
      <c r="T102" s="58">
        <v>1</v>
      </c>
      <c r="U102" s="58"/>
      <c r="V102" s="58">
        <v>9</v>
      </c>
      <c r="W102" s="58">
        <v>3</v>
      </c>
      <c r="X102" s="58"/>
      <c r="Y102" s="58">
        <v>5</v>
      </c>
      <c r="Z102" s="58">
        <v>2</v>
      </c>
      <c r="AA102" s="58"/>
      <c r="AB102" s="58"/>
      <c r="AC102" s="58">
        <f>IF(R102="","",(S102*2)+(T102*3)+U102*1)</f>
        <v>7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/>
      <c r="E103" s="58">
        <v>3</v>
      </c>
      <c r="F103" s="58"/>
      <c r="G103" s="58">
        <v>3</v>
      </c>
      <c r="H103" s="58">
        <v>5</v>
      </c>
      <c r="I103" s="58">
        <v>1</v>
      </c>
      <c r="J103" s="58"/>
      <c r="K103" s="58">
        <v>2</v>
      </c>
      <c r="L103" s="58"/>
      <c r="M103" s="58"/>
      <c r="N103" s="58">
        <f>IF(C103="","",(D103*2)+(E103*3)+F103*1)</f>
        <v>9</v>
      </c>
      <c r="O103" s="12"/>
      <c r="P103" s="56">
        <v>5</v>
      </c>
      <c r="Q103" s="57" t="s">
        <v>24</v>
      </c>
      <c r="R103" s="57" t="s">
        <v>23</v>
      </c>
      <c r="S103" s="58">
        <v>4</v>
      </c>
      <c r="T103" s="58"/>
      <c r="U103" s="58"/>
      <c r="V103" s="58">
        <v>4</v>
      </c>
      <c r="W103" s="58">
        <v>3</v>
      </c>
      <c r="X103" s="58"/>
      <c r="Y103" s="58"/>
      <c r="Z103" s="58">
        <v>2</v>
      </c>
      <c r="AA103" s="58"/>
      <c r="AB103" s="58"/>
      <c r="AC103" s="58">
        <f>IF(R103="","",(S103*2)+(T103*3)+U103*1)</f>
        <v>8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11</v>
      </c>
      <c r="B104" s="57" t="s">
        <v>89</v>
      </c>
      <c r="C104" s="57" t="s">
        <v>88</v>
      </c>
      <c r="D104" s="58">
        <v>1</v>
      </c>
      <c r="E104" s="58">
        <v>1</v>
      </c>
      <c r="F104" s="58"/>
      <c r="G104" s="58">
        <v>2</v>
      </c>
      <c r="H104" s="58">
        <v>4</v>
      </c>
      <c r="I104" s="58">
        <v>3</v>
      </c>
      <c r="J104" s="58"/>
      <c r="K104" s="58"/>
      <c r="L104" s="58"/>
      <c r="M104" s="58"/>
      <c r="N104" s="58">
        <f>IF(C104="","",(D104*2)+(E104*3)+F104*1)</f>
        <v>5</v>
      </c>
      <c r="O104" s="12"/>
      <c r="P104" s="56">
        <v>8</v>
      </c>
      <c r="Q104" s="57" t="s">
        <v>498</v>
      </c>
      <c r="R104" s="57" t="s">
        <v>499</v>
      </c>
      <c r="S104" s="58">
        <v>3</v>
      </c>
      <c r="T104" s="58"/>
      <c r="U104" s="58">
        <v>2</v>
      </c>
      <c r="V104" s="58">
        <v>3</v>
      </c>
      <c r="W104" s="58">
        <v>3</v>
      </c>
      <c r="X104" s="58">
        <v>1</v>
      </c>
      <c r="Y104" s="58"/>
      <c r="Z104" s="58">
        <v>1</v>
      </c>
      <c r="AA104" s="58"/>
      <c r="AB104" s="58"/>
      <c r="AC104" s="58">
        <f>IF(R104="","",(S104*2)+(T104*3)+U104*1)</f>
        <v>8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9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>IF(R105="","",(S105*2)+(T105*3)+U105*1)</f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>IF(C106="","",(D106*2)+(E106*3)+F106*1)</f>
        <v/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>IF(R106="","",(S106*2)+(T106*3)+U106*1)</f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184</v>
      </c>
      <c r="C107" s="57" t="s">
        <v>183</v>
      </c>
      <c r="D107" s="58">
        <v>1</v>
      </c>
      <c r="E107" s="58"/>
      <c r="F107" s="58"/>
      <c r="G107" s="58">
        <v>4</v>
      </c>
      <c r="H107" s="58"/>
      <c r="I107" s="58"/>
      <c r="J107" s="58"/>
      <c r="K107" s="58">
        <v>1</v>
      </c>
      <c r="L107" s="58"/>
      <c r="M107" s="58"/>
      <c r="N107" s="58">
        <f>IF(C107="","",(D107*2)+(E107*3)+F107*1)</f>
        <v>2</v>
      </c>
      <c r="O107" s="12"/>
      <c r="P107" s="59">
        <v>11</v>
      </c>
      <c r="Q107" s="57" t="s">
        <v>307</v>
      </c>
      <c r="R107" s="57" t="s">
        <v>29</v>
      </c>
      <c r="S107" s="58">
        <v>3</v>
      </c>
      <c r="T107" s="58">
        <v>1</v>
      </c>
      <c r="U107" s="58"/>
      <c r="V107" s="58">
        <v>6</v>
      </c>
      <c r="W107" s="58">
        <v>3</v>
      </c>
      <c r="X107" s="58">
        <v>6</v>
      </c>
      <c r="Y107" s="58"/>
      <c r="Z107" s="58">
        <v>3</v>
      </c>
      <c r="AA107" s="58"/>
      <c r="AB107" s="58"/>
      <c r="AC107" s="58">
        <f>IF(R107="","",(S107*2)+(T107*3)+U107*1)</f>
        <v>9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>IF(C108="","",(D108*2)+(E108*3)+F108*1)</f>
        <v/>
      </c>
      <c r="O108" s="12"/>
      <c r="P108" s="59">
        <v>13</v>
      </c>
      <c r="Q108" s="57" t="s">
        <v>175</v>
      </c>
      <c r="R108" s="57" t="s">
        <v>192</v>
      </c>
      <c r="S108" s="58">
        <v>2</v>
      </c>
      <c r="T108" s="58"/>
      <c r="U108" s="58">
        <v>3</v>
      </c>
      <c r="V108" s="58">
        <v>7</v>
      </c>
      <c r="W108" s="58">
        <v>1</v>
      </c>
      <c r="X108" s="58">
        <v>2</v>
      </c>
      <c r="Y108" s="58"/>
      <c r="Z108" s="58"/>
      <c r="AA108" s="58"/>
      <c r="AB108" s="58"/>
      <c r="AC108" s="58">
        <f>IF(R108="","",(S108*2)+(T108*3)+U108*1)</f>
        <v>7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>IF(C109="","",(D109*2)+(E109*3)+F109*1)</f>
        <v>0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IF(R109="","",(S109*2)+(T109*3)+U109*1)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40</v>
      </c>
      <c r="B110" s="57" t="s">
        <v>100</v>
      </c>
      <c r="C110" s="57" t="s">
        <v>99</v>
      </c>
      <c r="D110" s="58">
        <v>6</v>
      </c>
      <c r="E110" s="58"/>
      <c r="F110" s="58">
        <v>6</v>
      </c>
      <c r="G110" s="58">
        <v>14</v>
      </c>
      <c r="H110" s="58"/>
      <c r="I110" s="58"/>
      <c r="J110" s="58">
        <v>1</v>
      </c>
      <c r="K110" s="58">
        <v>4</v>
      </c>
      <c r="L110" s="58"/>
      <c r="M110" s="58"/>
      <c r="N110" s="58">
        <f>IF(C110="","",(D110*2)+(E110*3)+F110*1)</f>
        <v>18</v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9</v>
      </c>
      <c r="E111" s="58">
        <f t="shared" si="12"/>
        <v>4</v>
      </c>
      <c r="F111" s="58">
        <f t="shared" si="12"/>
        <v>7</v>
      </c>
      <c r="G111" s="58">
        <f t="shared" si="12"/>
        <v>29</v>
      </c>
      <c r="H111" s="58">
        <f t="shared" si="12"/>
        <v>10</v>
      </c>
      <c r="I111" s="58">
        <f t="shared" si="12"/>
        <v>8</v>
      </c>
      <c r="J111" s="58">
        <f t="shared" si="12"/>
        <v>1</v>
      </c>
      <c r="K111" s="58">
        <f t="shared" si="12"/>
        <v>9</v>
      </c>
      <c r="L111" s="58">
        <f t="shared" si="12"/>
        <v>1</v>
      </c>
      <c r="M111" s="58">
        <f t="shared" si="12"/>
        <v>0</v>
      </c>
      <c r="N111" s="58">
        <f t="shared" si="12"/>
        <v>37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15</v>
      </c>
      <c r="T111" s="58">
        <f t="shared" si="13"/>
        <v>5</v>
      </c>
      <c r="U111" s="58">
        <f t="shared" si="13"/>
        <v>5</v>
      </c>
      <c r="V111" s="58">
        <f t="shared" si="13"/>
        <v>31</v>
      </c>
      <c r="W111" s="58">
        <f t="shared" si="13"/>
        <v>16</v>
      </c>
      <c r="X111" s="58">
        <f t="shared" si="13"/>
        <v>10</v>
      </c>
      <c r="Y111" s="58">
        <f t="shared" si="13"/>
        <v>5</v>
      </c>
      <c r="Z111" s="58">
        <f t="shared" si="13"/>
        <v>10</v>
      </c>
      <c r="AA111" s="58">
        <f t="shared" si="13"/>
        <v>0</v>
      </c>
      <c r="AB111" s="58">
        <f t="shared" si="13"/>
        <v>0</v>
      </c>
      <c r="AC111" s="58">
        <f t="shared" si="13"/>
        <v>50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3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AKOM:    |||   Brownies: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506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54" t="s">
        <v>41</v>
      </c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6"/>
      <c r="O115" s="6" t="s">
        <v>114</v>
      </c>
      <c r="P115" s="175" t="s">
        <v>134</v>
      </c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1</v>
      </c>
      <c r="B117" s="57" t="s">
        <v>176</v>
      </c>
      <c r="C117" s="57" t="s">
        <v>161</v>
      </c>
      <c r="D117" s="58">
        <v>6</v>
      </c>
      <c r="E117" s="58"/>
      <c r="F117" s="58">
        <v>3</v>
      </c>
      <c r="G117" s="58">
        <v>11</v>
      </c>
      <c r="H117" s="58"/>
      <c r="I117" s="58"/>
      <c r="J117" s="58">
        <v>1</v>
      </c>
      <c r="K117" s="58">
        <v>3</v>
      </c>
      <c r="L117" s="58"/>
      <c r="M117" s="58"/>
      <c r="N117" s="58">
        <f>IF(C117="","",(D117*2)+(E117*3)+F117*1)</f>
        <v>15</v>
      </c>
      <c r="O117" s="12"/>
      <c r="P117" s="56">
        <v>7</v>
      </c>
      <c r="Q117" s="57" t="s">
        <v>239</v>
      </c>
      <c r="R117" s="57" t="s">
        <v>125</v>
      </c>
      <c r="S117" s="58">
        <v>8</v>
      </c>
      <c r="T117" s="58"/>
      <c r="U117" s="58">
        <v>2</v>
      </c>
      <c r="V117" s="58">
        <v>2</v>
      </c>
      <c r="W117" s="58"/>
      <c r="X117" s="58">
        <v>4</v>
      </c>
      <c r="Y117" s="58"/>
      <c r="Z117" s="58"/>
      <c r="AA117" s="58"/>
      <c r="AB117" s="58"/>
      <c r="AC117" s="58">
        <f>IF(Q117="","",(S117*2)+(T117*3)+U117*1)</f>
        <v>18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3</v>
      </c>
      <c r="B118" s="57" t="s">
        <v>50</v>
      </c>
      <c r="C118" s="57" t="s">
        <v>49</v>
      </c>
      <c r="D118" s="58">
        <v>1</v>
      </c>
      <c r="E118" s="58">
        <v>1</v>
      </c>
      <c r="F118" s="58"/>
      <c r="G118" s="58">
        <v>5</v>
      </c>
      <c r="H118" s="58">
        <v>2</v>
      </c>
      <c r="I118" s="58">
        <v>1</v>
      </c>
      <c r="J118" s="58"/>
      <c r="K118" s="58"/>
      <c r="L118" s="58"/>
      <c r="M118" s="58"/>
      <c r="N118" s="58">
        <f>IF(C118="","",(D118*2)+(E118*3)+F118*1)</f>
        <v>5</v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>IF(Q118="","",(S118*2)+(T118*3)+U118*1)</f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5</v>
      </c>
      <c r="B119" s="57" t="s">
        <v>52</v>
      </c>
      <c r="C119" s="57" t="s">
        <v>51</v>
      </c>
      <c r="D119" s="58">
        <v>4</v>
      </c>
      <c r="E119" s="58"/>
      <c r="F119" s="58"/>
      <c r="G119" s="58">
        <v>5</v>
      </c>
      <c r="H119" s="58">
        <v>3</v>
      </c>
      <c r="I119" s="58">
        <v>1</v>
      </c>
      <c r="J119" s="58"/>
      <c r="K119" s="58">
        <v>2</v>
      </c>
      <c r="L119" s="58"/>
      <c r="M119" s="58"/>
      <c r="N119" s="58">
        <f>IF(C119="","",(D119*2)+(E119*3)+F119*1)</f>
        <v>8</v>
      </c>
      <c r="O119" s="12"/>
      <c r="P119" s="56">
        <v>13</v>
      </c>
      <c r="Q119" s="57" t="s">
        <v>127</v>
      </c>
      <c r="R119" s="57" t="s">
        <v>126</v>
      </c>
      <c r="S119" s="58">
        <v>6</v>
      </c>
      <c r="T119" s="58"/>
      <c r="U119" s="58"/>
      <c r="V119" s="58">
        <v>6</v>
      </c>
      <c r="W119" s="58">
        <v>1</v>
      </c>
      <c r="X119" s="58">
        <v>2</v>
      </c>
      <c r="Y119" s="58"/>
      <c r="Z119" s="58">
        <v>4</v>
      </c>
      <c r="AA119" s="58"/>
      <c r="AB119" s="58"/>
      <c r="AC119" s="58">
        <f>IF(Q119="","",(S119*2)+(T119*3)+U119*1)</f>
        <v>12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>IF(C120="","",(D120*2)+(E120*3)+F120*1)</f>
        <v/>
      </c>
      <c r="O120" s="12"/>
      <c r="P120" s="59">
        <v>24</v>
      </c>
      <c r="Q120" s="57" t="s">
        <v>132</v>
      </c>
      <c r="R120" s="57" t="s">
        <v>128</v>
      </c>
      <c r="S120" s="58">
        <v>1</v>
      </c>
      <c r="T120" s="58"/>
      <c r="U120" s="58"/>
      <c r="V120" s="58">
        <v>2</v>
      </c>
      <c r="W120" s="58"/>
      <c r="X120" s="58">
        <v>1</v>
      </c>
      <c r="Y120" s="58"/>
      <c r="Z120" s="58">
        <v>2</v>
      </c>
      <c r="AA120" s="58"/>
      <c r="AB120" s="58"/>
      <c r="AC120" s="58">
        <f>IF(Q120="","",(S120*2)+(T120*3)+U120*1)</f>
        <v>2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 t="str">
        <f>IF(C121="","",(D121*2)+(E121*3)+F121*1)</f>
        <v/>
      </c>
      <c r="O121" s="12"/>
      <c r="P121" s="56">
        <v>31</v>
      </c>
      <c r="Q121" s="57" t="s">
        <v>129</v>
      </c>
      <c r="R121" s="57" t="s">
        <v>128</v>
      </c>
      <c r="S121" s="58">
        <v>2</v>
      </c>
      <c r="T121" s="58">
        <v>2</v>
      </c>
      <c r="U121" s="58">
        <v>1</v>
      </c>
      <c r="V121" s="58">
        <v>5</v>
      </c>
      <c r="W121" s="58">
        <v>1</v>
      </c>
      <c r="X121" s="58">
        <v>1</v>
      </c>
      <c r="Y121" s="58"/>
      <c r="Z121" s="58"/>
      <c r="AA121" s="58"/>
      <c r="AB121" s="58"/>
      <c r="AC121" s="58">
        <f>IF(Q121="","",(S121*2)+(T121*3)+U121*1)</f>
        <v>11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21</v>
      </c>
      <c r="B122" s="57" t="s">
        <v>56</v>
      </c>
      <c r="C122" s="57" t="s">
        <v>55</v>
      </c>
      <c r="D122" s="58">
        <v>3</v>
      </c>
      <c r="E122" s="58"/>
      <c r="F122" s="58">
        <v>4</v>
      </c>
      <c r="G122" s="58">
        <v>3</v>
      </c>
      <c r="H122" s="58">
        <v>1</v>
      </c>
      <c r="I122" s="58"/>
      <c r="J122" s="58"/>
      <c r="K122" s="58">
        <v>1</v>
      </c>
      <c r="L122" s="58"/>
      <c r="M122" s="58"/>
      <c r="N122" s="58">
        <f>IF(C122="","",(D122*2)+(E122*3)+F122*1)</f>
        <v>10</v>
      </c>
      <c r="O122" s="12"/>
      <c r="P122" s="56">
        <v>34</v>
      </c>
      <c r="Q122" s="57" t="s">
        <v>131</v>
      </c>
      <c r="R122" s="57" t="s">
        <v>130</v>
      </c>
      <c r="S122" s="58">
        <v>1</v>
      </c>
      <c r="T122" s="58"/>
      <c r="U122" s="58"/>
      <c r="V122" s="58">
        <v>4</v>
      </c>
      <c r="W122" s="58"/>
      <c r="X122" s="58"/>
      <c r="Y122" s="58"/>
      <c r="Z122" s="58">
        <v>3</v>
      </c>
      <c r="AA122" s="58"/>
      <c r="AB122" s="58"/>
      <c r="AC122" s="58">
        <f>IF(Q122="","",(S122*2)+(T122*3)+U122*1)</f>
        <v>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63</v>
      </c>
      <c r="C123" s="57" t="s">
        <v>62</v>
      </c>
      <c r="D123" s="58">
        <v>1</v>
      </c>
      <c r="E123" s="58"/>
      <c r="F123" s="58"/>
      <c r="G123" s="58">
        <v>2</v>
      </c>
      <c r="H123" s="58">
        <v>2</v>
      </c>
      <c r="I123" s="58"/>
      <c r="J123" s="58"/>
      <c r="K123" s="58">
        <v>5</v>
      </c>
      <c r="L123" s="58"/>
      <c r="M123" s="58"/>
      <c r="N123" s="58">
        <f>IF(C123="","",(D123*2)+(E123*3)+F123*1)</f>
        <v>2</v>
      </c>
      <c r="O123" s="12"/>
      <c r="P123" s="56">
        <v>35</v>
      </c>
      <c r="Q123" s="57" t="s">
        <v>69</v>
      </c>
      <c r="R123" s="57" t="s">
        <v>141</v>
      </c>
      <c r="S123" s="58">
        <v>2</v>
      </c>
      <c r="T123" s="58">
        <v>2</v>
      </c>
      <c r="U123" s="58"/>
      <c r="V123" s="58">
        <v>3</v>
      </c>
      <c r="W123" s="58">
        <v>1</v>
      </c>
      <c r="X123" s="58">
        <v>2</v>
      </c>
      <c r="Y123" s="58"/>
      <c r="Z123" s="58">
        <v>1</v>
      </c>
      <c r="AA123" s="58"/>
      <c r="AB123" s="58"/>
      <c r="AC123" s="58">
        <f>IF(Q123="","",(S123*2)+(T123*3)+U123*1)</f>
        <v>10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67</v>
      </c>
      <c r="C124" s="57" t="s">
        <v>66</v>
      </c>
      <c r="D124" s="58">
        <v>2</v>
      </c>
      <c r="E124" s="58">
        <v>2</v>
      </c>
      <c r="F124" s="58"/>
      <c r="G124" s="58">
        <v>5</v>
      </c>
      <c r="H124" s="58">
        <v>5</v>
      </c>
      <c r="I124" s="58">
        <v>1</v>
      </c>
      <c r="J124" s="58">
        <v>1</v>
      </c>
      <c r="K124" s="58">
        <v>1</v>
      </c>
      <c r="L124" s="58"/>
      <c r="M124" s="58"/>
      <c r="N124" s="58">
        <f>IF(C124="","",(D124*2)+(E124*3)+F124*1)</f>
        <v>10</v>
      </c>
      <c r="O124" s="12"/>
      <c r="P124" s="56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>IF(Q124="","",(S124*2)+(T124*3)+U124*1)</f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36</v>
      </c>
      <c r="B125" s="57" t="s">
        <v>60</v>
      </c>
      <c r="C125" s="57" t="s">
        <v>59</v>
      </c>
      <c r="D125" s="58">
        <v>3</v>
      </c>
      <c r="E125" s="58"/>
      <c r="F125" s="58"/>
      <c r="G125" s="58">
        <v>5</v>
      </c>
      <c r="H125" s="58">
        <v>3</v>
      </c>
      <c r="I125" s="58">
        <v>2</v>
      </c>
      <c r="J125" s="58">
        <v>1</v>
      </c>
      <c r="K125" s="58">
        <v>1</v>
      </c>
      <c r="L125" s="58"/>
      <c r="M125" s="58"/>
      <c r="N125" s="58">
        <f>IF(C125="","",(D125*2)+(E125*3)+F125*1)</f>
        <v>6</v>
      </c>
      <c r="O125" s="12"/>
      <c r="P125" s="56">
        <v>52</v>
      </c>
      <c r="Q125" s="57" t="s">
        <v>138</v>
      </c>
      <c r="R125" s="57" t="s">
        <v>137</v>
      </c>
      <c r="S125" s="58">
        <v>2</v>
      </c>
      <c r="T125" s="58"/>
      <c r="U125" s="58"/>
      <c r="V125" s="58">
        <v>2</v>
      </c>
      <c r="W125" s="58">
        <v>2</v>
      </c>
      <c r="X125" s="58"/>
      <c r="Y125" s="58"/>
      <c r="Z125" s="58">
        <v>2</v>
      </c>
      <c r="AA125" s="58"/>
      <c r="AB125" s="58"/>
      <c r="AC125" s="58">
        <f>IF(Q125="","",(S125*2)+(T125*3)+U125*1)</f>
        <v>4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HBW Cannons:    |||   Stallies: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>
        <v>8</v>
      </c>
      <c r="Q126" s="57" t="s">
        <v>344</v>
      </c>
      <c r="R126" s="57" t="s">
        <v>345</v>
      </c>
      <c r="S126" s="58"/>
      <c r="T126" s="58"/>
      <c r="U126" s="58">
        <v>2</v>
      </c>
      <c r="V126" s="58"/>
      <c r="W126" s="58">
        <v>5</v>
      </c>
      <c r="X126" s="58">
        <v>1</v>
      </c>
      <c r="Y126" s="58"/>
      <c r="Z126" s="58"/>
      <c r="AA126" s="58"/>
      <c r="AB126" s="58"/>
      <c r="AC126" s="58">
        <f>IF(Q126="","",(S126*2)+(T126*3)+U126*1)</f>
        <v>2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20</v>
      </c>
      <c r="E127" s="58">
        <f t="shared" si="14"/>
        <v>3</v>
      </c>
      <c r="F127" s="58">
        <f t="shared" si="14"/>
        <v>7</v>
      </c>
      <c r="G127" s="58">
        <f t="shared" si="14"/>
        <v>36</v>
      </c>
      <c r="H127" s="58">
        <f t="shared" si="14"/>
        <v>16</v>
      </c>
      <c r="I127" s="58">
        <f t="shared" si="14"/>
        <v>5</v>
      </c>
      <c r="J127" s="58">
        <f t="shared" si="14"/>
        <v>3</v>
      </c>
      <c r="K127" s="58">
        <f t="shared" si="14"/>
        <v>13</v>
      </c>
      <c r="L127" s="58">
        <f t="shared" si="14"/>
        <v>0</v>
      </c>
      <c r="M127" s="58">
        <f t="shared" si="14"/>
        <v>0</v>
      </c>
      <c r="N127" s="58">
        <f t="shared" si="14"/>
        <v>56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22</v>
      </c>
      <c r="T127" s="58">
        <f t="shared" si="15"/>
        <v>4</v>
      </c>
      <c r="U127" s="58">
        <f t="shared" si="15"/>
        <v>5</v>
      </c>
      <c r="V127" s="58">
        <f t="shared" si="15"/>
        <v>24</v>
      </c>
      <c r="W127" s="58">
        <f t="shared" si="15"/>
        <v>10</v>
      </c>
      <c r="X127" s="58">
        <f t="shared" si="15"/>
        <v>11</v>
      </c>
      <c r="Y127" s="58">
        <f t="shared" si="15"/>
        <v>0</v>
      </c>
      <c r="Z127" s="58">
        <f t="shared" si="15"/>
        <v>12</v>
      </c>
      <c r="AA127" s="58">
        <f t="shared" si="15"/>
        <v>0</v>
      </c>
      <c r="AB127" s="58">
        <f t="shared" si="15"/>
        <v>0</v>
      </c>
      <c r="AC127" s="58">
        <f t="shared" si="15"/>
        <v>61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42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454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85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591" priority="35">
      <formula>AE15="Correct"</formula>
    </cfRule>
    <cfRule type="expression" dxfId="590" priority="37">
      <formula>$AE$31="Check"</formula>
    </cfRule>
  </conditionalFormatting>
  <conditionalFormatting sqref="AE94 AE78 AE15">
    <cfRule type="expression" dxfId="589" priority="36">
      <formula>$AE$31="Check"</formula>
    </cfRule>
  </conditionalFormatting>
  <conditionalFormatting sqref="AE94 AE78 AE31 AE15">
    <cfRule type="expression" dxfId="588" priority="34">
      <formula>AE15="Correct"</formula>
    </cfRule>
  </conditionalFormatting>
  <conditionalFormatting sqref="AE95 AE79 AE32:AE33 AE16">
    <cfRule type="expression" dxfId="587" priority="33">
      <formula>FIND("-",AE16)&gt;0</formula>
    </cfRule>
  </conditionalFormatting>
  <conditionalFormatting sqref="O15">
    <cfRule type="containsBlanks" dxfId="586" priority="32">
      <formula>LEN(TRIM(O15))=0</formula>
    </cfRule>
  </conditionalFormatting>
  <conditionalFormatting sqref="O95">
    <cfRule type="containsBlanks" dxfId="585" priority="31">
      <formula>LEN(TRIM(O95))=0</formula>
    </cfRule>
  </conditionalFormatting>
  <conditionalFormatting sqref="O79">
    <cfRule type="containsBlanks" dxfId="584" priority="30">
      <formula>LEN(TRIM(O79))=0</formula>
    </cfRule>
  </conditionalFormatting>
  <conditionalFormatting sqref="O63">
    <cfRule type="containsBlanks" dxfId="583" priority="29">
      <formula>LEN(TRIM(O63))=0</formula>
    </cfRule>
  </conditionalFormatting>
  <conditionalFormatting sqref="O47">
    <cfRule type="containsBlanks" dxfId="582" priority="28">
      <formula>LEN(TRIM(O47))=0</formula>
    </cfRule>
  </conditionalFormatting>
  <conditionalFormatting sqref="O127">
    <cfRule type="containsBlanks" dxfId="581" priority="27">
      <formula>LEN(TRIM(O127))=0</formula>
    </cfRule>
  </conditionalFormatting>
  <conditionalFormatting sqref="AE61">
    <cfRule type="expression" dxfId="580" priority="24">
      <formula>AE61="Correct"</formula>
    </cfRule>
    <cfRule type="expression" dxfId="579" priority="26">
      <formula>$AE$31="Check"</formula>
    </cfRule>
  </conditionalFormatting>
  <conditionalFormatting sqref="AE61">
    <cfRule type="expression" dxfId="578" priority="25">
      <formula>$AE$31="Check"</formula>
    </cfRule>
  </conditionalFormatting>
  <conditionalFormatting sqref="AE61">
    <cfRule type="expression" dxfId="577" priority="23">
      <formula>AE61="Correct"</formula>
    </cfRule>
  </conditionalFormatting>
  <conditionalFormatting sqref="AE62">
    <cfRule type="expression" dxfId="576" priority="22">
      <formula>FIND("-",AE62)&gt;0</formula>
    </cfRule>
  </conditionalFormatting>
  <conditionalFormatting sqref="AE44">
    <cfRule type="expression" dxfId="575" priority="19">
      <formula>AE44="Correct"</formula>
    </cfRule>
    <cfRule type="expression" dxfId="574" priority="21">
      <formula>$AE$31="Check"</formula>
    </cfRule>
  </conditionalFormatting>
  <conditionalFormatting sqref="AE44">
    <cfRule type="expression" dxfId="573" priority="20">
      <formula>$AE$31="Check"</formula>
    </cfRule>
  </conditionalFormatting>
  <conditionalFormatting sqref="AE44">
    <cfRule type="expression" dxfId="572" priority="18">
      <formula>AE44="Correct"</formula>
    </cfRule>
  </conditionalFormatting>
  <conditionalFormatting sqref="AE45">
    <cfRule type="expression" dxfId="571" priority="17">
      <formula>FIND("-",AE45)&gt;0</formula>
    </cfRule>
  </conditionalFormatting>
  <conditionalFormatting sqref="AE124">
    <cfRule type="expression" dxfId="570" priority="14">
      <formula>AE124="Correct"</formula>
    </cfRule>
    <cfRule type="expression" dxfId="569" priority="16">
      <formula>$AE$31="Check"</formula>
    </cfRule>
  </conditionalFormatting>
  <conditionalFormatting sqref="AE124">
    <cfRule type="expression" dxfId="568" priority="15">
      <formula>$AE$31="Check"</formula>
    </cfRule>
  </conditionalFormatting>
  <conditionalFormatting sqref="AE124">
    <cfRule type="expression" dxfId="567" priority="13">
      <formula>AE124="Correct"</formula>
    </cfRule>
  </conditionalFormatting>
  <conditionalFormatting sqref="AE125">
    <cfRule type="expression" dxfId="566" priority="12">
      <formula>FIND("-",AE125)&gt;0</formula>
    </cfRule>
  </conditionalFormatting>
  <conditionalFormatting sqref="AE143">
    <cfRule type="expression" dxfId="565" priority="10">
      <formula>AE143="Correct"</formula>
    </cfRule>
    <cfRule type="expression" dxfId="564" priority="11">
      <formula>$AE$31="Check"</formula>
    </cfRule>
  </conditionalFormatting>
  <conditionalFormatting sqref="AE143">
    <cfRule type="expression" dxfId="563" priority="9">
      <formula>AE143="Correct"</formula>
    </cfRule>
  </conditionalFormatting>
  <conditionalFormatting sqref="AE144">
    <cfRule type="expression" dxfId="562" priority="8">
      <formula>FIND("-",AE144)&gt;0</formula>
    </cfRule>
  </conditionalFormatting>
  <conditionalFormatting sqref="O111">
    <cfRule type="containsBlanks" dxfId="561" priority="7">
      <formula>LEN(TRIM(O111))=0</formula>
    </cfRule>
  </conditionalFormatting>
  <conditionalFormatting sqref="AE111">
    <cfRule type="expression" dxfId="560" priority="4">
      <formula>AE111="Correct"</formula>
    </cfRule>
    <cfRule type="expression" dxfId="559" priority="6">
      <formula>$AE$31="Check"</formula>
    </cfRule>
  </conditionalFormatting>
  <conditionalFormatting sqref="AE111">
    <cfRule type="expression" dxfId="558" priority="5">
      <formula>$AE$31="Check"</formula>
    </cfRule>
  </conditionalFormatting>
  <conditionalFormatting sqref="AE111">
    <cfRule type="expression" dxfId="557" priority="3">
      <formula>AE111="Correct"</formula>
    </cfRule>
  </conditionalFormatting>
  <conditionalFormatting sqref="AE112">
    <cfRule type="expression" dxfId="556" priority="2">
      <formula>FIND("-",AE112)&gt;0</formula>
    </cfRule>
  </conditionalFormatting>
  <conditionalFormatting sqref="O31">
    <cfRule type="containsBlanks" dxfId="555" priority="1">
      <formula>LEN(TRIM(O31))=0</formula>
    </cfRule>
  </conditionalFormatting>
  <dataValidations count="2">
    <dataValidation type="list" allowBlank="1" showInputMessage="1" showErrorMessage="1" sqref="O47 O63 O79 O127 O15 O95 O31">
      <formula1>$AL$18:$AL$21</formula1>
    </dataValidation>
    <dataValidation type="list" allowBlank="1" showInputMessage="1" showErrorMessage="1" sqref="O111">
      <formula1>#REF!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529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99" t="s">
        <v>115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1"/>
      <c r="O3" s="6" t="s">
        <v>2</v>
      </c>
      <c r="P3" s="145" t="s">
        <v>174</v>
      </c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7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2</v>
      </c>
      <c r="B5" s="57" t="s">
        <v>87</v>
      </c>
      <c r="C5" s="57" t="s">
        <v>116</v>
      </c>
      <c r="D5" s="58"/>
      <c r="E5" s="58"/>
      <c r="F5" s="58"/>
      <c r="G5" s="58">
        <v>4</v>
      </c>
      <c r="H5" s="58">
        <v>3</v>
      </c>
      <c r="I5" s="58">
        <v>2</v>
      </c>
      <c r="J5" s="58"/>
      <c r="K5" s="58">
        <v>2</v>
      </c>
      <c r="L5" s="58"/>
      <c r="M5" s="58"/>
      <c r="N5" s="58">
        <f>IF(C5="","",(D5*2)+(E5*3)+F5*1)</f>
        <v>0</v>
      </c>
      <c r="O5" s="12"/>
      <c r="P5" s="59">
        <v>12</v>
      </c>
      <c r="Q5" s="57" t="s">
        <v>100</v>
      </c>
      <c r="R5" s="57" t="s">
        <v>203</v>
      </c>
      <c r="S5" s="58">
        <v>2</v>
      </c>
      <c r="T5" s="58"/>
      <c r="U5" s="58"/>
      <c r="V5" s="58">
        <v>12</v>
      </c>
      <c r="W5" s="58">
        <v>3</v>
      </c>
      <c r="X5" s="58">
        <v>3</v>
      </c>
      <c r="Y5" s="58"/>
      <c r="Z5" s="58"/>
      <c r="AA5" s="58"/>
      <c r="AB5" s="58"/>
      <c r="AC5" s="58">
        <f>IF(R5="","",(S5*2)+(T5*3)+U5*1)</f>
        <v>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>
        <v>3</v>
      </c>
      <c r="B6" s="57" t="s">
        <v>119</v>
      </c>
      <c r="C6" s="57" t="s">
        <v>118</v>
      </c>
      <c r="D6" s="58"/>
      <c r="E6" s="58"/>
      <c r="F6" s="58"/>
      <c r="G6" s="58">
        <v>5</v>
      </c>
      <c r="H6" s="58"/>
      <c r="I6" s="58"/>
      <c r="J6" s="58">
        <v>1</v>
      </c>
      <c r="K6" s="58">
        <v>2</v>
      </c>
      <c r="L6" s="58"/>
      <c r="M6" s="58"/>
      <c r="N6" s="58">
        <f>IF(C6="","",(D6*2)+(E6*3)+F6*1)</f>
        <v>0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>IF(R6="","",(S6*2)+(T6*3)+U6*1)</f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4</v>
      </c>
      <c r="B7" s="57" t="s">
        <v>173</v>
      </c>
      <c r="C7" s="57" t="s">
        <v>245</v>
      </c>
      <c r="D7" s="58">
        <v>2</v>
      </c>
      <c r="E7" s="58"/>
      <c r="F7" s="58"/>
      <c r="G7" s="58">
        <v>7</v>
      </c>
      <c r="H7" s="58">
        <v>5</v>
      </c>
      <c r="I7" s="58">
        <v>3</v>
      </c>
      <c r="J7" s="58">
        <v>1</v>
      </c>
      <c r="K7" s="58">
        <v>1</v>
      </c>
      <c r="L7" s="58"/>
      <c r="M7" s="58"/>
      <c r="N7" s="58">
        <f>IF(C7="","",(D7*2)+(E7*3)+F7*1)</f>
        <v>4</v>
      </c>
      <c r="O7" s="12"/>
      <c r="P7" s="59">
        <v>9</v>
      </c>
      <c r="Q7" s="57" t="s">
        <v>196</v>
      </c>
      <c r="R7" s="57" t="s">
        <v>195</v>
      </c>
      <c r="S7" s="58">
        <v>1</v>
      </c>
      <c r="T7" s="58"/>
      <c r="U7" s="58"/>
      <c r="V7" s="58">
        <v>2</v>
      </c>
      <c r="W7" s="58">
        <v>1</v>
      </c>
      <c r="X7" s="58"/>
      <c r="Y7" s="58"/>
      <c r="Z7" s="58"/>
      <c r="AA7" s="58"/>
      <c r="AB7" s="58"/>
      <c r="AC7" s="58">
        <f>IF(R7="","",(S7*2)+(T7*3)+U7*1)</f>
        <v>2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>
        <v>6</v>
      </c>
      <c r="B8" s="57" t="s">
        <v>87</v>
      </c>
      <c r="C8" s="57" t="s">
        <v>117</v>
      </c>
      <c r="D8" s="58">
        <v>3</v>
      </c>
      <c r="E8" s="58"/>
      <c r="F8" s="58"/>
      <c r="G8" s="58">
        <v>5</v>
      </c>
      <c r="H8" s="58">
        <v>2</v>
      </c>
      <c r="I8" s="58"/>
      <c r="J8" s="58"/>
      <c r="K8" s="58">
        <v>1</v>
      </c>
      <c r="L8" s="58"/>
      <c r="M8" s="58"/>
      <c r="N8" s="58">
        <f>IF(C8="","",(D8*2)+(E8*3)+F8*1)</f>
        <v>6</v>
      </c>
      <c r="O8" s="12"/>
      <c r="P8" s="59">
        <v>4</v>
      </c>
      <c r="Q8" s="57" t="s">
        <v>205</v>
      </c>
      <c r="R8" s="57" t="s">
        <v>204</v>
      </c>
      <c r="S8" s="58">
        <v>2</v>
      </c>
      <c r="T8" s="58">
        <v>1</v>
      </c>
      <c r="U8" s="58">
        <v>1</v>
      </c>
      <c r="V8" s="58">
        <v>4</v>
      </c>
      <c r="W8" s="58">
        <v>3</v>
      </c>
      <c r="X8" s="58">
        <v>1</v>
      </c>
      <c r="Y8" s="58">
        <v>2</v>
      </c>
      <c r="Z8" s="58"/>
      <c r="AA8" s="58"/>
      <c r="AB8" s="58"/>
      <c r="AC8" s="58">
        <f>IF(R8="","",(S8*2)+(T8*3)+U8*1)</f>
        <v>8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10</v>
      </c>
      <c r="B9" s="57" t="s">
        <v>121</v>
      </c>
      <c r="C9" s="57" t="s">
        <v>120</v>
      </c>
      <c r="D9" s="58">
        <v>5</v>
      </c>
      <c r="E9" s="58">
        <v>1</v>
      </c>
      <c r="F9" s="58"/>
      <c r="G9" s="58"/>
      <c r="H9" s="58"/>
      <c r="I9" s="58">
        <v>1</v>
      </c>
      <c r="J9" s="58"/>
      <c r="K9" s="58">
        <v>3</v>
      </c>
      <c r="L9" s="58"/>
      <c r="M9" s="58"/>
      <c r="N9" s="58">
        <f>IF(C9="","",(D9*2)+(E9*3)+F9*1)</f>
        <v>13</v>
      </c>
      <c r="O9" s="12"/>
      <c r="P9" s="56">
        <v>7</v>
      </c>
      <c r="Q9" s="57" t="s">
        <v>102</v>
      </c>
      <c r="R9" s="57" t="s">
        <v>198</v>
      </c>
      <c r="S9" s="58">
        <v>2</v>
      </c>
      <c r="T9" s="58">
        <v>1</v>
      </c>
      <c r="U9" s="58">
        <v>2</v>
      </c>
      <c r="V9" s="58">
        <v>9</v>
      </c>
      <c r="W9" s="58">
        <v>1</v>
      </c>
      <c r="X9" s="58">
        <v>2</v>
      </c>
      <c r="Y9" s="58"/>
      <c r="Z9" s="58">
        <v>2</v>
      </c>
      <c r="AA9" s="58"/>
      <c r="AB9" s="58"/>
      <c r="AC9" s="58">
        <f>IF(R9="","",(S9*2)+(T9*3)+U9*1)</f>
        <v>9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11</v>
      </c>
      <c r="B10" s="57" t="s">
        <v>32</v>
      </c>
      <c r="C10" s="57" t="s">
        <v>172</v>
      </c>
      <c r="D10" s="58">
        <v>3</v>
      </c>
      <c r="E10" s="58">
        <v>4</v>
      </c>
      <c r="F10" s="58">
        <v>1</v>
      </c>
      <c r="G10" s="58">
        <v>3</v>
      </c>
      <c r="H10" s="58"/>
      <c r="I10" s="58"/>
      <c r="J10" s="58"/>
      <c r="K10" s="58"/>
      <c r="L10" s="58"/>
      <c r="M10" s="58"/>
      <c r="N10" s="58">
        <f>IF(C10="","",(D10*2)+(E10*3)+F10*1)</f>
        <v>19</v>
      </c>
      <c r="O10" s="12"/>
      <c r="P10" s="59">
        <v>5</v>
      </c>
      <c r="Q10" s="57" t="s">
        <v>181</v>
      </c>
      <c r="R10" s="57" t="s">
        <v>197</v>
      </c>
      <c r="S10" s="58">
        <v>3</v>
      </c>
      <c r="T10" s="58"/>
      <c r="U10" s="58"/>
      <c r="V10" s="58">
        <v>2</v>
      </c>
      <c r="W10" s="58">
        <v>2</v>
      </c>
      <c r="X10" s="58">
        <v>1</v>
      </c>
      <c r="Y10" s="58"/>
      <c r="Z10" s="58"/>
      <c r="AA10" s="58"/>
      <c r="AB10" s="58"/>
      <c r="AC10" s="58">
        <f>IF(R10="","",(S10*2)+(T10*3)+U10*1)</f>
        <v>6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>IF(C11="","",(D11*2)+(E11*3)+F11*1)</f>
        <v/>
      </c>
      <c r="O11" s="12"/>
      <c r="P11" s="59">
        <v>8</v>
      </c>
      <c r="Q11" s="57" t="s">
        <v>202</v>
      </c>
      <c r="R11" s="57" t="s">
        <v>201</v>
      </c>
      <c r="S11" s="58">
        <v>5</v>
      </c>
      <c r="T11" s="58"/>
      <c r="U11" s="58">
        <v>1</v>
      </c>
      <c r="V11" s="58">
        <v>8</v>
      </c>
      <c r="W11" s="58">
        <v>2</v>
      </c>
      <c r="X11" s="58">
        <v>2</v>
      </c>
      <c r="Y11" s="58"/>
      <c r="Z11" s="58">
        <v>1</v>
      </c>
      <c r="AA11" s="58"/>
      <c r="AB11" s="58"/>
      <c r="AC11" s="58">
        <f>IF(R11="","",(S11*2)+(T11*3)+U11*1)</f>
        <v>11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33</v>
      </c>
      <c r="B12" s="57" t="s">
        <v>124</v>
      </c>
      <c r="C12" s="57" t="s">
        <v>123</v>
      </c>
      <c r="D12" s="58">
        <v>1</v>
      </c>
      <c r="E12" s="58">
        <v>1</v>
      </c>
      <c r="F12" s="58"/>
      <c r="G12" s="58">
        <v>8</v>
      </c>
      <c r="H12" s="58">
        <v>2</v>
      </c>
      <c r="I12" s="58">
        <v>2</v>
      </c>
      <c r="J12" s="58">
        <v>1</v>
      </c>
      <c r="K12" s="58">
        <v>4</v>
      </c>
      <c r="L12" s="58"/>
      <c r="M12" s="58"/>
      <c r="N12" s="58">
        <f>IF(C12="","",(D12*2)+(E12*3)+F12*1)</f>
        <v>5</v>
      </c>
      <c r="O12" s="12"/>
      <c r="P12" s="56">
        <v>11</v>
      </c>
      <c r="Q12" s="57" t="s">
        <v>200</v>
      </c>
      <c r="R12" s="57" t="s">
        <v>199</v>
      </c>
      <c r="S12" s="58">
        <v>1</v>
      </c>
      <c r="T12" s="58"/>
      <c r="U12" s="58"/>
      <c r="V12" s="58">
        <v>1</v>
      </c>
      <c r="W12" s="58"/>
      <c r="X12" s="58"/>
      <c r="Y12" s="58"/>
      <c r="Z12" s="58">
        <v>2</v>
      </c>
      <c r="AA12" s="58"/>
      <c r="AB12" s="58"/>
      <c r="AC12" s="58">
        <f>IF(R12="","",(S12*2)+(T12*3)+U12*1)</f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>IF(C13="","",(D13*2)+(E13*3)+F13*1)</f>
        <v/>
      </c>
      <c r="O13" s="12"/>
      <c r="P13" s="59">
        <v>10</v>
      </c>
      <c r="Q13" s="57" t="s">
        <v>140</v>
      </c>
      <c r="R13" s="57" t="s">
        <v>526</v>
      </c>
      <c r="S13" s="58">
        <v>2</v>
      </c>
      <c r="T13" s="58">
        <v>1</v>
      </c>
      <c r="U13" s="58">
        <v>2</v>
      </c>
      <c r="V13" s="58">
        <v>6</v>
      </c>
      <c r="W13" s="58">
        <v>4</v>
      </c>
      <c r="X13" s="58">
        <v>1</v>
      </c>
      <c r="Y13" s="58"/>
      <c r="Z13" s="58">
        <v>1</v>
      </c>
      <c r="AA13" s="58"/>
      <c r="AB13" s="58"/>
      <c r="AC13" s="58">
        <f>IF(R13="","",(S13*2)+(T13*3)+U13*1)</f>
        <v>9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>
        <v>5</v>
      </c>
      <c r="B14" s="57" t="s">
        <v>60</v>
      </c>
      <c r="C14" s="57" t="s">
        <v>120</v>
      </c>
      <c r="D14" s="58"/>
      <c r="E14" s="58"/>
      <c r="F14" s="58"/>
      <c r="G14" s="58">
        <v>2</v>
      </c>
      <c r="H14" s="58"/>
      <c r="I14" s="58">
        <v>2</v>
      </c>
      <c r="J14" s="58"/>
      <c r="K14" s="58">
        <v>2</v>
      </c>
      <c r="L14" s="58"/>
      <c r="M14" s="58"/>
      <c r="N14" s="58">
        <f>IF(B14="","",(D14*2)+(E14*3)+F14*1)</f>
        <v>0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14</v>
      </c>
      <c r="E15" s="58">
        <f t="shared" si="0"/>
        <v>6</v>
      </c>
      <c r="F15" s="58">
        <f t="shared" si="0"/>
        <v>1</v>
      </c>
      <c r="G15" s="58">
        <f t="shared" si="0"/>
        <v>34</v>
      </c>
      <c r="H15" s="58">
        <f t="shared" si="0"/>
        <v>12</v>
      </c>
      <c r="I15" s="58">
        <f t="shared" si="0"/>
        <v>10</v>
      </c>
      <c r="J15" s="58">
        <f t="shared" si="0"/>
        <v>3</v>
      </c>
      <c r="K15" s="58">
        <f t="shared" si="0"/>
        <v>15</v>
      </c>
      <c r="L15" s="58">
        <f t="shared" si="0"/>
        <v>0</v>
      </c>
      <c r="M15" s="58">
        <f t="shared" si="0"/>
        <v>0</v>
      </c>
      <c r="N15" s="58">
        <f t="shared" si="0"/>
        <v>47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18</v>
      </c>
      <c r="T15" s="58">
        <f t="shared" si="1"/>
        <v>3</v>
      </c>
      <c r="U15" s="58">
        <f t="shared" si="1"/>
        <v>6</v>
      </c>
      <c r="V15" s="58">
        <f t="shared" si="1"/>
        <v>44</v>
      </c>
      <c r="W15" s="58">
        <f t="shared" si="1"/>
        <v>16</v>
      </c>
      <c r="X15" s="58">
        <f t="shared" si="1"/>
        <v>10</v>
      </c>
      <c r="Y15" s="58">
        <f t="shared" si="1"/>
        <v>2</v>
      </c>
      <c r="Z15" s="58">
        <f t="shared" si="1"/>
        <v>6</v>
      </c>
      <c r="AA15" s="58">
        <f t="shared" si="1"/>
        <v>0</v>
      </c>
      <c r="AB15" s="58">
        <f t="shared" si="1"/>
        <v>0</v>
      </c>
      <c r="AC15" s="58">
        <f t="shared" si="1"/>
        <v>51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261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Baitong Ballers:    |||   Strays: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379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66" t="s">
        <v>3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8"/>
      <c r="O19" s="6" t="s">
        <v>2</v>
      </c>
      <c r="P19" s="148" t="s">
        <v>70</v>
      </c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50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240</v>
      </c>
      <c r="B21" s="57" t="s">
        <v>34</v>
      </c>
      <c r="C21" s="57" t="s">
        <v>33</v>
      </c>
      <c r="D21" s="58">
        <v>1</v>
      </c>
      <c r="E21" s="58"/>
      <c r="F21" s="58"/>
      <c r="G21" s="58">
        <v>2</v>
      </c>
      <c r="H21" s="58">
        <v>2</v>
      </c>
      <c r="I21" s="58">
        <v>2</v>
      </c>
      <c r="J21" s="58"/>
      <c r="K21" s="58">
        <v>2</v>
      </c>
      <c r="L21" s="58"/>
      <c r="M21" s="58"/>
      <c r="N21" s="58">
        <f>IF(C21="","",(D21*2)+(E21*3)+F21*1)</f>
        <v>2</v>
      </c>
      <c r="O21" s="12"/>
      <c r="P21" s="59">
        <v>1</v>
      </c>
      <c r="Q21" s="57" t="s">
        <v>187</v>
      </c>
      <c r="R21" s="57" t="s">
        <v>186</v>
      </c>
      <c r="S21" s="58"/>
      <c r="T21" s="58"/>
      <c r="U21" s="58">
        <v>3</v>
      </c>
      <c r="V21" s="58">
        <v>2</v>
      </c>
      <c r="W21" s="58">
        <v>3</v>
      </c>
      <c r="X21" s="58"/>
      <c r="Y21" s="58">
        <v>1</v>
      </c>
      <c r="Z21" s="58"/>
      <c r="AA21" s="58"/>
      <c r="AB21" s="58"/>
      <c r="AC21" s="58">
        <f>IF(R21="","",(S21*2)+(T21*3)+U21*1)</f>
        <v>3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>IF(C22="","",(D22*2)+(E22*3)+F22*1)</f>
        <v/>
      </c>
      <c r="O22" s="12"/>
      <c r="P22" s="59">
        <v>3</v>
      </c>
      <c r="Q22" s="57" t="s">
        <v>98</v>
      </c>
      <c r="R22" s="57" t="s">
        <v>188</v>
      </c>
      <c r="S22" s="58">
        <v>2</v>
      </c>
      <c r="T22" s="58">
        <v>2</v>
      </c>
      <c r="U22" s="58"/>
      <c r="V22" s="58">
        <v>5</v>
      </c>
      <c r="W22" s="58"/>
      <c r="X22" s="58">
        <v>4</v>
      </c>
      <c r="Y22" s="58"/>
      <c r="Z22" s="58"/>
      <c r="AA22" s="58"/>
      <c r="AB22" s="58"/>
      <c r="AC22" s="58">
        <f>IF(R22="","",(S22*2)+(T22*3)+U22*1)</f>
        <v>10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11</v>
      </c>
      <c r="B23" s="57" t="s">
        <v>87</v>
      </c>
      <c r="C23" s="57" t="s">
        <v>153</v>
      </c>
      <c r="D23" s="58">
        <v>4</v>
      </c>
      <c r="E23" s="58"/>
      <c r="F23" s="58"/>
      <c r="G23" s="58">
        <v>6</v>
      </c>
      <c r="H23" s="58">
        <v>4</v>
      </c>
      <c r="I23" s="58">
        <v>3</v>
      </c>
      <c r="J23" s="58"/>
      <c r="K23" s="58">
        <v>2</v>
      </c>
      <c r="L23" s="58"/>
      <c r="M23" s="58"/>
      <c r="N23" s="58">
        <f>IF(C23="","",(D23*2)+(E23*3)+F23*1)</f>
        <v>8</v>
      </c>
      <c r="O23" s="12"/>
      <c r="P23" s="56">
        <v>7</v>
      </c>
      <c r="Q23" s="57" t="s">
        <v>185</v>
      </c>
      <c r="R23" s="57" t="s">
        <v>177</v>
      </c>
      <c r="S23" s="58"/>
      <c r="T23" s="58">
        <v>2</v>
      </c>
      <c r="U23" s="58"/>
      <c r="V23" s="58">
        <v>5</v>
      </c>
      <c r="W23" s="58">
        <v>4</v>
      </c>
      <c r="X23" s="58"/>
      <c r="Y23" s="58"/>
      <c r="Z23" s="58">
        <v>1</v>
      </c>
      <c r="AA23" s="58"/>
      <c r="AB23" s="58"/>
      <c r="AC23" s="58">
        <f>IF(R23="","",(S23*2)+(T23*3)+U23*1)</f>
        <v>6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6</v>
      </c>
      <c r="E24" s="58"/>
      <c r="F24" s="58">
        <v>1</v>
      </c>
      <c r="G24" s="58">
        <v>6</v>
      </c>
      <c r="H24" s="58">
        <v>2</v>
      </c>
      <c r="I24" s="58">
        <v>5</v>
      </c>
      <c r="J24" s="58"/>
      <c r="K24" s="58">
        <v>1</v>
      </c>
      <c r="L24" s="58"/>
      <c r="M24" s="58"/>
      <c r="N24" s="58">
        <f>IF(C24="","",(D24*2)+(E24*3)+F24*1)</f>
        <v>13</v>
      </c>
      <c r="O24" s="12"/>
      <c r="P24" s="56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>IF(R24="","",(S24*2)+(T24*3)+U24*1)</f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IF(C25="","",(D25*2)+(E25*3)+F25*1)</f>
        <v/>
      </c>
      <c r="O25" s="12"/>
      <c r="P25" s="56">
        <v>9</v>
      </c>
      <c r="Q25" s="57" t="s">
        <v>73</v>
      </c>
      <c r="R25" s="57" t="s">
        <v>72</v>
      </c>
      <c r="S25" s="58">
        <v>3</v>
      </c>
      <c r="T25" s="58"/>
      <c r="U25" s="58">
        <v>1</v>
      </c>
      <c r="V25" s="58">
        <v>3</v>
      </c>
      <c r="W25" s="58"/>
      <c r="X25" s="58"/>
      <c r="Y25" s="58"/>
      <c r="Z25" s="58"/>
      <c r="AA25" s="58"/>
      <c r="AB25" s="58"/>
      <c r="AC25" s="58">
        <f>IF(R25="","",(S25*2)+(T25*3)+U25*1)</f>
        <v>7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21</v>
      </c>
      <c r="B26" s="57" t="s">
        <v>110</v>
      </c>
      <c r="C26" s="57" t="s">
        <v>27</v>
      </c>
      <c r="D26" s="58"/>
      <c r="E26" s="58"/>
      <c r="F26" s="58"/>
      <c r="G26" s="58">
        <v>8</v>
      </c>
      <c r="H26" s="58">
        <v>1</v>
      </c>
      <c r="I26" s="58"/>
      <c r="J26" s="58"/>
      <c r="K26" s="58">
        <v>3</v>
      </c>
      <c r="L26" s="58"/>
      <c r="M26" s="58"/>
      <c r="N26" s="58">
        <f>IF(C26="","",(D26*2)+(E26*3)+F26*1)</f>
        <v>0</v>
      </c>
      <c r="O26" s="12"/>
      <c r="P26" s="59">
        <v>11</v>
      </c>
      <c r="Q26" s="57" t="s">
        <v>297</v>
      </c>
      <c r="R26" s="57" t="s">
        <v>298</v>
      </c>
      <c r="S26" s="58">
        <v>2</v>
      </c>
      <c r="T26" s="58"/>
      <c r="U26" s="58"/>
      <c r="V26" s="58">
        <v>4</v>
      </c>
      <c r="W26" s="58">
        <v>1</v>
      </c>
      <c r="X26" s="58"/>
      <c r="Y26" s="58"/>
      <c r="Z26" s="58">
        <v>1</v>
      </c>
      <c r="AA26" s="58"/>
      <c r="AB26" s="58"/>
      <c r="AC26" s="58">
        <f>IF(R26="","",(S26*2)+(T26*3)+U26*1)</f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33</v>
      </c>
      <c r="B27" s="57" t="s">
        <v>168</v>
      </c>
      <c r="C27" s="57" t="s">
        <v>167</v>
      </c>
      <c r="D27" s="58">
        <v>3</v>
      </c>
      <c r="E27" s="58"/>
      <c r="F27" s="58">
        <v>2</v>
      </c>
      <c r="G27" s="58">
        <v>7</v>
      </c>
      <c r="H27" s="58">
        <v>7</v>
      </c>
      <c r="I27" s="58">
        <v>3</v>
      </c>
      <c r="J27" s="58">
        <v>2</v>
      </c>
      <c r="K27" s="58">
        <v>1</v>
      </c>
      <c r="L27" s="58"/>
      <c r="M27" s="58"/>
      <c r="N27" s="58">
        <f>IF(C27="","",(D27*2)+(E27*3)+F27*1)</f>
        <v>8</v>
      </c>
      <c r="O27" s="12"/>
      <c r="P27" s="56">
        <v>13</v>
      </c>
      <c r="Q27" s="57" t="s">
        <v>74</v>
      </c>
      <c r="R27" s="57" t="s">
        <v>20</v>
      </c>
      <c r="S27" s="58"/>
      <c r="T27" s="58"/>
      <c r="U27" s="58"/>
      <c r="V27" s="58">
        <v>6</v>
      </c>
      <c r="W27" s="58">
        <v>1</v>
      </c>
      <c r="X27" s="58">
        <v>1</v>
      </c>
      <c r="Y27" s="58">
        <v>2</v>
      </c>
      <c r="Z27" s="58">
        <v>2</v>
      </c>
      <c r="AA27" s="58"/>
      <c r="AB27" s="58"/>
      <c r="AC27" s="58">
        <f>IF(R27="","",(S27*2)+(T27*3)+U27*1)</f>
        <v>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>IF(C28="","",(D28*2)+(E28*3)+F28*1)</f>
        <v/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>IF(R28="","",(S28*2)+(T28*3)+U28*1)</f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26</v>
      </c>
      <c r="B29" s="57" t="s">
        <v>163</v>
      </c>
      <c r="C29" s="57" t="s">
        <v>527</v>
      </c>
      <c r="D29" s="58">
        <v>8</v>
      </c>
      <c r="E29" s="58">
        <v>1</v>
      </c>
      <c r="F29" s="58"/>
      <c r="G29" s="58">
        <v>6</v>
      </c>
      <c r="H29" s="58">
        <v>2</v>
      </c>
      <c r="I29" s="58"/>
      <c r="J29" s="58"/>
      <c r="K29" s="58">
        <v>2</v>
      </c>
      <c r="L29" s="58"/>
      <c r="M29" s="58"/>
      <c r="N29" s="58">
        <f>IF(C29="","",(D29*2)+(E29*3)+F29*1)</f>
        <v>19</v>
      </c>
      <c r="O29" s="12"/>
      <c r="P29" s="59">
        <v>23</v>
      </c>
      <c r="Q29" s="57" t="s">
        <v>77</v>
      </c>
      <c r="R29" s="57" t="s">
        <v>29</v>
      </c>
      <c r="S29" s="58">
        <v>1</v>
      </c>
      <c r="T29" s="58">
        <v>3</v>
      </c>
      <c r="U29" s="58"/>
      <c r="V29" s="58">
        <v>7</v>
      </c>
      <c r="W29" s="58">
        <v>2</v>
      </c>
      <c r="X29" s="58">
        <v>4</v>
      </c>
      <c r="Y29" s="58"/>
      <c r="Z29" s="58"/>
      <c r="AA29" s="58"/>
      <c r="AB29" s="58"/>
      <c r="AC29" s="58">
        <f>IF(R29="","",(S29*2)+(T29*3)+U29*1)</f>
        <v>11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22</v>
      </c>
      <c r="E31" s="58">
        <f t="shared" si="2"/>
        <v>1</v>
      </c>
      <c r="F31" s="58">
        <f t="shared" si="2"/>
        <v>3</v>
      </c>
      <c r="G31" s="58">
        <f t="shared" si="2"/>
        <v>35</v>
      </c>
      <c r="H31" s="58">
        <f t="shared" si="2"/>
        <v>18</v>
      </c>
      <c r="I31" s="58">
        <f t="shared" si="2"/>
        <v>13</v>
      </c>
      <c r="J31" s="58">
        <f t="shared" si="2"/>
        <v>2</v>
      </c>
      <c r="K31" s="58">
        <f t="shared" si="2"/>
        <v>11</v>
      </c>
      <c r="L31" s="58">
        <f t="shared" si="2"/>
        <v>0</v>
      </c>
      <c r="M31" s="58">
        <f t="shared" si="2"/>
        <v>0</v>
      </c>
      <c r="N31" s="58">
        <f t="shared" si="2"/>
        <v>50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8</v>
      </c>
      <c r="T31" s="58">
        <f t="shared" si="3"/>
        <v>7</v>
      </c>
      <c r="U31" s="58">
        <f t="shared" si="3"/>
        <v>4</v>
      </c>
      <c r="V31" s="58">
        <f t="shared" si="3"/>
        <v>32</v>
      </c>
      <c r="W31" s="58">
        <f t="shared" si="3"/>
        <v>11</v>
      </c>
      <c r="X31" s="58">
        <f t="shared" si="3"/>
        <v>9</v>
      </c>
      <c r="Y31" s="58">
        <f t="shared" si="3"/>
        <v>3</v>
      </c>
      <c r="Z31" s="58">
        <f t="shared" si="3"/>
        <v>4</v>
      </c>
      <c r="AA31" s="58">
        <f t="shared" si="3"/>
        <v>0</v>
      </c>
      <c r="AB31" s="58">
        <f t="shared" si="3"/>
        <v>0</v>
      </c>
      <c r="AC31" s="58">
        <f t="shared" si="3"/>
        <v>41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222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Diablos: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407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3" t="s">
        <v>268</v>
      </c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5"/>
      <c r="O35" s="6" t="s">
        <v>2</v>
      </c>
      <c r="P35" s="139" t="s">
        <v>80</v>
      </c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1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>IF(C37="","",(D37*2)+(E37*3)+F37*1)</f>
        <v/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>IF(C38="","",(D38*2)+(E38*3)+F38*1)</f>
        <v/>
      </c>
      <c r="O38" s="12"/>
      <c r="P38" s="59">
        <v>9</v>
      </c>
      <c r="Q38" s="57" t="s">
        <v>107</v>
      </c>
      <c r="R38" s="57" t="s">
        <v>106</v>
      </c>
      <c r="S38" s="58"/>
      <c r="T38" s="58"/>
      <c r="U38" s="58"/>
      <c r="V38" s="58">
        <v>5</v>
      </c>
      <c r="W38" s="58">
        <v>1</v>
      </c>
      <c r="X38" s="58">
        <v>2</v>
      </c>
      <c r="Y38" s="58"/>
      <c r="Z38" s="58"/>
      <c r="AA38" s="58"/>
      <c r="AB38" s="58"/>
      <c r="AC38" s="58">
        <f>IF(R38="","",(S38*2)+(T38*3)+U38*1)</f>
        <v>0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>
        <v>9</v>
      </c>
      <c r="B39" s="57" t="s">
        <v>24</v>
      </c>
      <c r="C39" s="57" t="s">
        <v>288</v>
      </c>
      <c r="D39" s="58">
        <v>3</v>
      </c>
      <c r="E39" s="58">
        <v>1</v>
      </c>
      <c r="F39" s="58"/>
      <c r="G39" s="58">
        <v>3</v>
      </c>
      <c r="H39" s="58"/>
      <c r="I39" s="58">
        <v>2</v>
      </c>
      <c r="J39" s="58"/>
      <c r="K39" s="58">
        <v>1</v>
      </c>
      <c r="L39" s="58"/>
      <c r="M39" s="58"/>
      <c r="N39" s="58">
        <f>IF(C39="","",(D39*2)+(E39*3)+F39*1)</f>
        <v>9</v>
      </c>
      <c r="O39" s="12"/>
      <c r="P39" s="56">
        <v>11</v>
      </c>
      <c r="Q39" s="57" t="s">
        <v>257</v>
      </c>
      <c r="R39" s="57" t="s">
        <v>256</v>
      </c>
      <c r="S39" s="58">
        <v>2</v>
      </c>
      <c r="T39" s="58">
        <v>1</v>
      </c>
      <c r="U39" s="58">
        <v>3</v>
      </c>
      <c r="V39" s="58"/>
      <c r="W39" s="58">
        <v>3</v>
      </c>
      <c r="X39" s="58"/>
      <c r="Y39" s="58"/>
      <c r="Z39" s="58">
        <v>2</v>
      </c>
      <c r="AA39" s="58"/>
      <c r="AB39" s="58"/>
      <c r="AC39" s="58">
        <f>IF(R39="","",(S39*2)+(T39*3)+U39*1)</f>
        <v>10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132</v>
      </c>
      <c r="C40" s="57" t="s">
        <v>287</v>
      </c>
      <c r="D40" s="58">
        <v>1</v>
      </c>
      <c r="E40" s="58">
        <v>3</v>
      </c>
      <c r="F40" s="58"/>
      <c r="G40" s="58">
        <v>2</v>
      </c>
      <c r="H40" s="58">
        <v>1</v>
      </c>
      <c r="I40" s="58"/>
      <c r="J40" s="58"/>
      <c r="K40" s="58"/>
      <c r="L40" s="58"/>
      <c r="M40" s="58"/>
      <c r="N40" s="58">
        <f>IF(C40="","",(D40*2)+(E40*3)+F40*1)</f>
        <v>11</v>
      </c>
      <c r="O40" s="12"/>
      <c r="P40" s="59">
        <v>14</v>
      </c>
      <c r="Q40" s="57" t="s">
        <v>286</v>
      </c>
      <c r="R40" s="57" t="s">
        <v>533</v>
      </c>
      <c r="S40" s="58">
        <v>5</v>
      </c>
      <c r="T40" s="58">
        <v>4</v>
      </c>
      <c r="U40" s="58"/>
      <c r="V40" s="58">
        <v>6</v>
      </c>
      <c r="W40" s="58">
        <v>2</v>
      </c>
      <c r="X40" s="58"/>
      <c r="Y40" s="58"/>
      <c r="Z40" s="58"/>
      <c r="AA40" s="58"/>
      <c r="AB40" s="58"/>
      <c r="AC40" s="58">
        <f>IF(R40="","",(S40*2)+(T40*3)+U40*1)</f>
        <v>22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13</v>
      </c>
      <c r="B41" s="57" t="s">
        <v>111</v>
      </c>
      <c r="C41" s="57" t="s">
        <v>343</v>
      </c>
      <c r="D41" s="58">
        <v>4</v>
      </c>
      <c r="E41" s="58">
        <v>3</v>
      </c>
      <c r="F41" s="58">
        <v>2</v>
      </c>
      <c r="G41" s="58">
        <v>11</v>
      </c>
      <c r="H41" s="58">
        <v>6</v>
      </c>
      <c r="I41" s="58">
        <v>1</v>
      </c>
      <c r="J41" s="58">
        <v>1</v>
      </c>
      <c r="K41" s="58">
        <v>2</v>
      </c>
      <c r="L41" s="58"/>
      <c r="M41" s="58"/>
      <c r="N41" s="58">
        <f>IF(C41="","",(D41*2)+(E41*3)+F41*1)</f>
        <v>19</v>
      </c>
      <c r="O41" s="12"/>
      <c r="P41" s="56">
        <v>22</v>
      </c>
      <c r="Q41" s="57" t="s">
        <v>109</v>
      </c>
      <c r="R41" s="57" t="s">
        <v>108</v>
      </c>
      <c r="S41" s="58">
        <v>3</v>
      </c>
      <c r="T41" s="58"/>
      <c r="U41" s="58">
        <v>3</v>
      </c>
      <c r="V41" s="58">
        <v>7</v>
      </c>
      <c r="W41" s="58">
        <v>2</v>
      </c>
      <c r="X41" s="58"/>
      <c r="Y41" s="58">
        <v>2</v>
      </c>
      <c r="Z41" s="58"/>
      <c r="AA41" s="58"/>
      <c r="AB41" s="58"/>
      <c r="AC41" s="58">
        <f>IF(R41="","",(S41*2)+(T41*3)+U41*1)</f>
        <v>9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14</v>
      </c>
      <c r="B42" s="57" t="s">
        <v>107</v>
      </c>
      <c r="C42" s="57" t="s">
        <v>175</v>
      </c>
      <c r="D42" s="58"/>
      <c r="E42" s="58"/>
      <c r="F42" s="58"/>
      <c r="G42" s="58">
        <v>4</v>
      </c>
      <c r="H42" s="58"/>
      <c r="I42" s="58"/>
      <c r="J42" s="58"/>
      <c r="K42" s="58"/>
      <c r="L42" s="58"/>
      <c r="M42" s="58"/>
      <c r="N42" s="58">
        <f>IF(C42="","",(D42*2)+(E42*3)+F42*1)</f>
        <v>0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>IF(R42="","",(S42*2)+(T42*3)+U42*1)</f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>IF(C43="","",(D43*2)+(E43*3)+F43*1)</f>
        <v/>
      </c>
      <c r="O43" s="12"/>
      <c r="P43" s="56">
        <v>31</v>
      </c>
      <c r="Q43" s="57" t="s">
        <v>21</v>
      </c>
      <c r="R43" s="57" t="s">
        <v>112</v>
      </c>
      <c r="S43" s="58">
        <v>1</v>
      </c>
      <c r="T43" s="58">
        <v>3</v>
      </c>
      <c r="U43" s="58"/>
      <c r="V43" s="58">
        <v>4</v>
      </c>
      <c r="W43" s="58">
        <v>4</v>
      </c>
      <c r="X43" s="58">
        <v>1</v>
      </c>
      <c r="Y43" s="58"/>
      <c r="Z43" s="58"/>
      <c r="AA43" s="58"/>
      <c r="AB43" s="58"/>
      <c r="AC43" s="58">
        <f>IF(R43="","",(S43*2)+(T43*3)+U43*1)</f>
        <v>11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25</v>
      </c>
      <c r="B44" s="57" t="s">
        <v>69</v>
      </c>
      <c r="C44" s="57" t="s">
        <v>323</v>
      </c>
      <c r="D44" s="58">
        <v>2</v>
      </c>
      <c r="E44" s="58"/>
      <c r="F44" s="58"/>
      <c r="G44" s="58">
        <v>6</v>
      </c>
      <c r="H44" s="58"/>
      <c r="I44" s="58">
        <v>1</v>
      </c>
      <c r="J44" s="58">
        <v>1</v>
      </c>
      <c r="K44" s="58">
        <v>2</v>
      </c>
      <c r="L44" s="58"/>
      <c r="M44" s="58"/>
      <c r="N44" s="58">
        <f>IF(B44="","",(D44*2)+(E44*3)+F44*1)</f>
        <v>4</v>
      </c>
      <c r="O44" s="12"/>
      <c r="P44" s="59">
        <v>8</v>
      </c>
      <c r="Q44" s="57" t="s">
        <v>175</v>
      </c>
      <c r="R44" s="57" t="s">
        <v>416</v>
      </c>
      <c r="S44" s="58">
        <v>2</v>
      </c>
      <c r="T44" s="58"/>
      <c r="U44" s="58"/>
      <c r="V44" s="58">
        <v>2</v>
      </c>
      <c r="W44" s="58"/>
      <c r="X44" s="58"/>
      <c r="Y44" s="58"/>
      <c r="Z44" s="58">
        <v>1</v>
      </c>
      <c r="AA44" s="58"/>
      <c r="AB44" s="58"/>
      <c r="AC44" s="58">
        <f>IF(R44="","",(S44*2)+(T44*3)+U44*1)</f>
        <v>4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8</v>
      </c>
      <c r="B45" s="57" t="s">
        <v>140</v>
      </c>
      <c r="C45" s="57" t="s">
        <v>469</v>
      </c>
      <c r="D45" s="58">
        <v>2</v>
      </c>
      <c r="E45" s="58"/>
      <c r="F45" s="58"/>
      <c r="G45" s="58">
        <v>6</v>
      </c>
      <c r="H45" s="58"/>
      <c r="I45" s="58">
        <v>1</v>
      </c>
      <c r="J45" s="58"/>
      <c r="K45" s="58">
        <v>3</v>
      </c>
      <c r="L45" s="58"/>
      <c r="M45" s="58"/>
      <c r="N45" s="58">
        <f>IF(B45="","",(D45*2)+(E45*3)+F45*1)</f>
        <v>4</v>
      </c>
      <c r="O45" s="12"/>
      <c r="P45" s="59">
        <v>91</v>
      </c>
      <c r="Q45" s="57" t="s">
        <v>107</v>
      </c>
      <c r="R45" s="57" t="s">
        <v>113</v>
      </c>
      <c r="S45" s="58">
        <v>1</v>
      </c>
      <c r="T45" s="58"/>
      <c r="U45" s="58">
        <v>2</v>
      </c>
      <c r="V45" s="58">
        <v>13</v>
      </c>
      <c r="W45" s="58"/>
      <c r="X45" s="58"/>
      <c r="Y45" s="58">
        <v>1</v>
      </c>
      <c r="Z45" s="58">
        <v>1</v>
      </c>
      <c r="AA45" s="58"/>
      <c r="AB45" s="58"/>
      <c r="AC45" s="58">
        <f>IF(R45="","",(S45*2)+(T45*3)+U45*1)</f>
        <v>4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Riverside Bandits:    |||   Flight of the Concords: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12</v>
      </c>
      <c r="E47" s="58">
        <f t="shared" si="4"/>
        <v>7</v>
      </c>
      <c r="F47" s="58">
        <f t="shared" si="4"/>
        <v>2</v>
      </c>
      <c r="G47" s="58">
        <f t="shared" si="4"/>
        <v>32</v>
      </c>
      <c r="H47" s="58">
        <f t="shared" si="4"/>
        <v>7</v>
      </c>
      <c r="I47" s="58">
        <f t="shared" si="4"/>
        <v>5</v>
      </c>
      <c r="J47" s="58">
        <f t="shared" si="4"/>
        <v>2</v>
      </c>
      <c r="K47" s="58">
        <f t="shared" si="4"/>
        <v>8</v>
      </c>
      <c r="L47" s="58">
        <f t="shared" si="4"/>
        <v>0</v>
      </c>
      <c r="M47" s="58">
        <f t="shared" si="4"/>
        <v>0</v>
      </c>
      <c r="N47" s="58">
        <f t="shared" si="4"/>
        <v>47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14</v>
      </c>
      <c r="T47" s="58">
        <f t="shared" si="5"/>
        <v>8</v>
      </c>
      <c r="U47" s="58">
        <f t="shared" si="5"/>
        <v>8</v>
      </c>
      <c r="V47" s="58">
        <f t="shared" si="5"/>
        <v>37</v>
      </c>
      <c r="W47" s="58">
        <f t="shared" si="5"/>
        <v>12</v>
      </c>
      <c r="X47" s="58">
        <f t="shared" si="5"/>
        <v>3</v>
      </c>
      <c r="Y47" s="58">
        <f t="shared" si="5"/>
        <v>3</v>
      </c>
      <c r="Z47" s="58">
        <f t="shared" si="5"/>
        <v>4</v>
      </c>
      <c r="AA47" s="58">
        <f t="shared" si="5"/>
        <v>0</v>
      </c>
      <c r="AB47" s="58">
        <f t="shared" si="5"/>
        <v>0</v>
      </c>
      <c r="AC47" s="58">
        <f t="shared" si="5"/>
        <v>60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142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532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87" t="s">
        <v>261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9"/>
      <c r="O51" s="6" t="s">
        <v>82</v>
      </c>
      <c r="P51" s="196" t="s">
        <v>158</v>
      </c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8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IF(B53="","",(D53*2)+(E53*3)+F53*1)</f>
        <v/>
      </c>
      <c r="O53" s="12"/>
      <c r="P53" s="56">
        <v>2</v>
      </c>
      <c r="Q53" s="57" t="s">
        <v>160</v>
      </c>
      <c r="R53" s="57" t="s">
        <v>164</v>
      </c>
      <c r="S53" s="58">
        <v>2</v>
      </c>
      <c r="T53" s="58"/>
      <c r="U53" s="58"/>
      <c r="V53" s="58">
        <v>7</v>
      </c>
      <c r="W53" s="58">
        <v>1</v>
      </c>
      <c r="X53" s="58"/>
      <c r="Y53" s="58">
        <v>1</v>
      </c>
      <c r="Z53" s="58"/>
      <c r="AA53" s="58"/>
      <c r="AB53" s="58"/>
      <c r="AC53" s="58">
        <f>IF(R53="","",(S53*2)+(T53*3)+U53*1)</f>
        <v>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5</v>
      </c>
      <c r="B54" s="57" t="s">
        <v>262</v>
      </c>
      <c r="C54" s="57" t="s">
        <v>71</v>
      </c>
      <c r="D54" s="58">
        <v>1</v>
      </c>
      <c r="E54" s="58"/>
      <c r="F54" s="58"/>
      <c r="G54" s="58">
        <v>2</v>
      </c>
      <c r="H54" s="58">
        <v>3</v>
      </c>
      <c r="I54" s="58"/>
      <c r="J54" s="58"/>
      <c r="K54" s="58">
        <v>2</v>
      </c>
      <c r="L54" s="58"/>
      <c r="M54" s="58"/>
      <c r="N54" s="58">
        <f>IF(B54="","",(D54*2)+(E54*3)+F54*1)</f>
        <v>2</v>
      </c>
      <c r="O54" s="12"/>
      <c r="P54" s="59">
        <v>4</v>
      </c>
      <c r="Q54" s="57" t="s">
        <v>136</v>
      </c>
      <c r="R54" s="57" t="s">
        <v>161</v>
      </c>
      <c r="S54" s="58">
        <v>4</v>
      </c>
      <c r="T54" s="58"/>
      <c r="U54" s="58"/>
      <c r="V54" s="58">
        <v>6</v>
      </c>
      <c r="W54" s="58">
        <v>1</v>
      </c>
      <c r="X54" s="58"/>
      <c r="Y54" s="58"/>
      <c r="Z54" s="58">
        <v>3</v>
      </c>
      <c r="AA54" s="58"/>
      <c r="AB54" s="58"/>
      <c r="AC54" s="58">
        <f>IF(R54="","",(S54*2)+(T54*3)+U54*1)</f>
        <v>8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6</v>
      </c>
      <c r="B55" s="57" t="s">
        <v>361</v>
      </c>
      <c r="C55" s="57" t="s">
        <v>362</v>
      </c>
      <c r="D55" s="58">
        <v>2</v>
      </c>
      <c r="E55" s="58"/>
      <c r="F55" s="58">
        <v>1</v>
      </c>
      <c r="G55" s="58">
        <v>1</v>
      </c>
      <c r="H55" s="58"/>
      <c r="I55" s="58"/>
      <c r="J55" s="58"/>
      <c r="K55" s="58"/>
      <c r="L55" s="58"/>
      <c r="M55" s="58"/>
      <c r="N55" s="58">
        <f>IF(B55="","",(D55*2)+(E55*3)+F55*1)</f>
        <v>5</v>
      </c>
      <c r="O55" s="12"/>
      <c r="P55" s="56">
        <v>7</v>
      </c>
      <c r="Q55" s="57" t="s">
        <v>160</v>
      </c>
      <c r="R55" s="57" t="s">
        <v>159</v>
      </c>
      <c r="S55" s="58">
        <v>1</v>
      </c>
      <c r="T55" s="58">
        <v>3</v>
      </c>
      <c r="U55" s="58"/>
      <c r="V55" s="58">
        <v>2</v>
      </c>
      <c r="W55" s="58">
        <v>4</v>
      </c>
      <c r="X55" s="58"/>
      <c r="Y55" s="58"/>
      <c r="Z55" s="58">
        <v>1</v>
      </c>
      <c r="AA55" s="58"/>
      <c r="AB55" s="58"/>
      <c r="AC55" s="58">
        <f>IF(R55="","",(S55*2)+(T55*3)+U55*1)</f>
        <v>11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196</v>
      </c>
      <c r="C56" s="57" t="s">
        <v>537</v>
      </c>
      <c r="D56" s="58">
        <v>3</v>
      </c>
      <c r="E56" s="58"/>
      <c r="F56" s="58"/>
      <c r="G56" s="58">
        <v>8</v>
      </c>
      <c r="H56" s="58"/>
      <c r="I56" s="58"/>
      <c r="J56" s="58"/>
      <c r="K56" s="58">
        <v>1</v>
      </c>
      <c r="L56" s="58"/>
      <c r="M56" s="58"/>
      <c r="N56" s="58">
        <f>IF(B56="","",(D56*2)+(E56*3)+F56*1)</f>
        <v>6</v>
      </c>
      <c r="O56" s="12"/>
      <c r="P56" s="56">
        <v>10</v>
      </c>
      <c r="Q56" s="57" t="s">
        <v>163</v>
      </c>
      <c r="R56" s="57" t="s">
        <v>162</v>
      </c>
      <c r="S56" s="58">
        <v>3</v>
      </c>
      <c r="T56" s="58">
        <v>2</v>
      </c>
      <c r="U56" s="58"/>
      <c r="V56" s="58">
        <v>5</v>
      </c>
      <c r="W56" s="58">
        <v>3</v>
      </c>
      <c r="X56" s="58">
        <v>2</v>
      </c>
      <c r="Y56" s="58"/>
      <c r="Z56" s="58">
        <v>2</v>
      </c>
      <c r="AA56" s="58"/>
      <c r="AB56" s="58"/>
      <c r="AC56" s="58">
        <f>IF(R56="","",(S56*2)+(T56*3)+U56*1)</f>
        <v>12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15</v>
      </c>
      <c r="B57" s="57" t="s">
        <v>24</v>
      </c>
      <c r="C57" s="57" t="s">
        <v>269</v>
      </c>
      <c r="D57" s="58">
        <v>3</v>
      </c>
      <c r="E57" s="58">
        <v>1</v>
      </c>
      <c r="F57" s="58">
        <v>1</v>
      </c>
      <c r="G57" s="58">
        <v>7</v>
      </c>
      <c r="H57" s="58">
        <v>2</v>
      </c>
      <c r="I57" s="58"/>
      <c r="J57" s="58"/>
      <c r="K57" s="58">
        <v>1</v>
      </c>
      <c r="L57" s="58"/>
      <c r="M57" s="58"/>
      <c r="N57" s="58">
        <f>IF(B57="","",(D57*2)+(E57*3)+F57*1)</f>
        <v>10</v>
      </c>
      <c r="O57" s="12"/>
      <c r="P57" s="56">
        <v>13</v>
      </c>
      <c r="Q57" s="57" t="s">
        <v>21</v>
      </c>
      <c r="R57" s="57" t="s">
        <v>277</v>
      </c>
      <c r="S57" s="58"/>
      <c r="T57" s="58">
        <v>1</v>
      </c>
      <c r="U57" s="58"/>
      <c r="V57" s="58">
        <v>6</v>
      </c>
      <c r="W57" s="58">
        <v>6</v>
      </c>
      <c r="X57" s="58"/>
      <c r="Y57" s="58"/>
      <c r="Z57" s="58">
        <v>3</v>
      </c>
      <c r="AA57" s="58"/>
      <c r="AB57" s="58"/>
      <c r="AC57" s="58">
        <f>IF(R57="","",(S57*2)+(T57*3)+U57*1)</f>
        <v>3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21</v>
      </c>
      <c r="B58" s="57" t="s">
        <v>266</v>
      </c>
      <c r="C58" s="57" t="s">
        <v>265</v>
      </c>
      <c r="D58" s="58">
        <v>1</v>
      </c>
      <c r="E58" s="58"/>
      <c r="F58" s="58"/>
      <c r="G58" s="58">
        <v>5</v>
      </c>
      <c r="H58" s="58">
        <v>1</v>
      </c>
      <c r="I58" s="58">
        <v>1</v>
      </c>
      <c r="J58" s="58"/>
      <c r="K58" s="58">
        <v>2</v>
      </c>
      <c r="L58" s="58"/>
      <c r="M58" s="58"/>
      <c r="N58" s="58">
        <f>IF(B58="","",(D58*2)+(E58*3)+F58*1)</f>
        <v>2</v>
      </c>
      <c r="O58" s="12"/>
      <c r="P58" s="56">
        <v>21</v>
      </c>
      <c r="Q58" s="57" t="s">
        <v>148</v>
      </c>
      <c r="R58" s="57" t="s">
        <v>159</v>
      </c>
      <c r="S58" s="58">
        <v>4</v>
      </c>
      <c r="T58" s="58">
        <v>4</v>
      </c>
      <c r="U58" s="58"/>
      <c r="V58" s="58">
        <v>10</v>
      </c>
      <c r="W58" s="58">
        <v>1</v>
      </c>
      <c r="X58" s="58">
        <v>1</v>
      </c>
      <c r="Y58" s="58">
        <v>1</v>
      </c>
      <c r="Z58" s="58"/>
      <c r="AA58" s="58"/>
      <c r="AB58" s="58"/>
      <c r="AC58" s="58">
        <f>IF(R58="","",(S58*2)+(T58*3)+U58*1)</f>
        <v>20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32</v>
      </c>
      <c r="B59" s="57" t="s">
        <v>264</v>
      </c>
      <c r="C59" s="57" t="s">
        <v>263</v>
      </c>
      <c r="D59" s="58">
        <v>2</v>
      </c>
      <c r="E59" s="58">
        <v>2</v>
      </c>
      <c r="F59" s="58"/>
      <c r="G59" s="58">
        <v>7</v>
      </c>
      <c r="H59" s="58">
        <v>4</v>
      </c>
      <c r="I59" s="58">
        <v>1</v>
      </c>
      <c r="J59" s="58"/>
      <c r="K59" s="58">
        <v>1</v>
      </c>
      <c r="L59" s="58"/>
      <c r="M59" s="58"/>
      <c r="N59" s="58">
        <f>IF(B59="","",(D59*2)+(E59*3)+F59*1)</f>
        <v>10</v>
      </c>
      <c r="O59" s="12"/>
      <c r="P59" s="59">
        <v>25</v>
      </c>
      <c r="Q59" s="57" t="s">
        <v>28</v>
      </c>
      <c r="R59" s="57" t="s">
        <v>169</v>
      </c>
      <c r="S59" s="58">
        <v>1</v>
      </c>
      <c r="T59" s="58">
        <v>1</v>
      </c>
      <c r="U59" s="58"/>
      <c r="V59" s="58">
        <v>2</v>
      </c>
      <c r="W59" s="58">
        <v>1</v>
      </c>
      <c r="X59" s="58"/>
      <c r="Y59" s="58"/>
      <c r="Z59" s="58">
        <v>1</v>
      </c>
      <c r="AA59" s="58"/>
      <c r="AB59" s="58"/>
      <c r="AC59" s="58">
        <f>IF(R59="","",(S59*2)+(T59*3)+U59*1)</f>
        <v>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>IF(B60="","",(D60*2)+(E60*3)+F60*1)</f>
        <v/>
      </c>
      <c r="O60" s="12"/>
      <c r="P60" s="59">
        <v>26</v>
      </c>
      <c r="Q60" s="57" t="s">
        <v>166</v>
      </c>
      <c r="R60" s="57" t="s">
        <v>165</v>
      </c>
      <c r="S60" s="58"/>
      <c r="T60" s="58"/>
      <c r="U60" s="58"/>
      <c r="V60" s="58">
        <v>1</v>
      </c>
      <c r="W60" s="58">
        <v>2</v>
      </c>
      <c r="X60" s="58">
        <v>1</v>
      </c>
      <c r="Y60" s="58"/>
      <c r="Z60" s="58">
        <v>1</v>
      </c>
      <c r="AA60" s="58"/>
      <c r="AB60" s="58"/>
      <c r="AC60" s="58">
        <f>IF(R60="","",(S60*2)+(T60*3)+U60*1)</f>
        <v>0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55</v>
      </c>
      <c r="B61" s="57" t="s">
        <v>67</v>
      </c>
      <c r="C61" s="57" t="s">
        <v>22</v>
      </c>
      <c r="D61" s="58"/>
      <c r="E61" s="58">
        <v>1</v>
      </c>
      <c r="F61" s="58"/>
      <c r="G61" s="58">
        <v>3</v>
      </c>
      <c r="H61" s="58">
        <v>3</v>
      </c>
      <c r="I61" s="58"/>
      <c r="J61" s="58"/>
      <c r="K61" s="58"/>
      <c r="L61" s="58"/>
      <c r="M61" s="58"/>
      <c r="N61" s="58">
        <f>IF(C61="","",(D61*2)+(E61*3)+F61*1)</f>
        <v>3</v>
      </c>
      <c r="O61" s="12"/>
      <c r="P61" s="56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IF(R61="","",(S61*2)+(T61*3)+U61*1)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8</v>
      </c>
      <c r="B62" s="57" t="s">
        <v>58</v>
      </c>
      <c r="C62" s="57" t="s">
        <v>534</v>
      </c>
      <c r="D62" s="58">
        <v>3</v>
      </c>
      <c r="E62" s="58">
        <v>1</v>
      </c>
      <c r="F62" s="58">
        <v>2</v>
      </c>
      <c r="G62" s="58">
        <v>3</v>
      </c>
      <c r="H62" s="58">
        <v>3</v>
      </c>
      <c r="I62" s="58">
        <v>1</v>
      </c>
      <c r="J62" s="58"/>
      <c r="K62" s="58"/>
      <c r="L62" s="58"/>
      <c r="M62" s="58"/>
      <c r="N62" s="58">
        <f>IF(C62="","",(D62*2)+(E62*3)+F62*1)</f>
        <v>11</v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Phantoms: BLK-   |||   Beavers: FT-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15</v>
      </c>
      <c r="E63" s="58">
        <f t="shared" si="6"/>
        <v>5</v>
      </c>
      <c r="F63" s="58">
        <f t="shared" si="6"/>
        <v>4</v>
      </c>
      <c r="G63" s="58">
        <f t="shared" si="6"/>
        <v>36</v>
      </c>
      <c r="H63" s="58">
        <f t="shared" si="6"/>
        <v>16</v>
      </c>
      <c r="I63" s="58">
        <f t="shared" si="6"/>
        <v>3</v>
      </c>
      <c r="J63" s="58">
        <f t="shared" si="6"/>
        <v>0</v>
      </c>
      <c r="K63" s="58">
        <f t="shared" si="6"/>
        <v>7</v>
      </c>
      <c r="L63" s="58">
        <f t="shared" si="6"/>
        <v>0</v>
      </c>
      <c r="M63" s="58">
        <f t="shared" si="6"/>
        <v>0</v>
      </c>
      <c r="N63" s="58">
        <f t="shared" si="6"/>
        <v>49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15</v>
      </c>
      <c r="T63" s="58">
        <f t="shared" si="7"/>
        <v>11</v>
      </c>
      <c r="U63" s="58">
        <f t="shared" si="7"/>
        <v>0</v>
      </c>
      <c r="V63" s="58">
        <f t="shared" si="7"/>
        <v>39</v>
      </c>
      <c r="W63" s="58">
        <f t="shared" si="7"/>
        <v>19</v>
      </c>
      <c r="X63" s="58">
        <f t="shared" si="7"/>
        <v>4</v>
      </c>
      <c r="Y63" s="58">
        <f t="shared" si="7"/>
        <v>2</v>
      </c>
      <c r="Z63" s="58">
        <f t="shared" si="7"/>
        <v>11</v>
      </c>
      <c r="AA63" s="58">
        <f t="shared" si="7"/>
        <v>0</v>
      </c>
      <c r="AB63" s="58">
        <f t="shared" si="7"/>
        <v>0</v>
      </c>
      <c r="AC63" s="58">
        <f t="shared" si="7"/>
        <v>63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115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379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33" t="s">
        <v>222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5"/>
      <c r="O67" s="6" t="s">
        <v>82</v>
      </c>
      <c r="P67" s="163" t="s">
        <v>267</v>
      </c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7</v>
      </c>
      <c r="B69" s="57" t="s">
        <v>87</v>
      </c>
      <c r="C69" s="57" t="s">
        <v>281</v>
      </c>
      <c r="D69" s="58">
        <v>2</v>
      </c>
      <c r="E69" s="58">
        <v>1</v>
      </c>
      <c r="F69" s="58"/>
      <c r="G69" s="58">
        <v>6</v>
      </c>
      <c r="H69" s="58">
        <v>1</v>
      </c>
      <c r="I69" s="58"/>
      <c r="J69" s="58"/>
      <c r="K69" s="58">
        <v>2</v>
      </c>
      <c r="L69" s="58"/>
      <c r="M69" s="58"/>
      <c r="N69" s="58">
        <f>IF(C69="","",(D69*2)+(E69*3)+F69*1)</f>
        <v>7</v>
      </c>
      <c r="O69" s="12"/>
      <c r="P69" s="59">
        <v>2</v>
      </c>
      <c r="Q69" s="57" t="s">
        <v>21</v>
      </c>
      <c r="R69" s="57" t="s">
        <v>20</v>
      </c>
      <c r="S69" s="58">
        <v>2</v>
      </c>
      <c r="T69" s="58">
        <v>1</v>
      </c>
      <c r="U69" s="58">
        <v>2</v>
      </c>
      <c r="V69" s="58">
        <v>2</v>
      </c>
      <c r="W69" s="58">
        <v>4</v>
      </c>
      <c r="X69" s="58">
        <v>1</v>
      </c>
      <c r="Y69" s="58"/>
      <c r="Z69" s="58">
        <v>2</v>
      </c>
      <c r="AA69" s="58"/>
      <c r="AB69" s="58"/>
      <c r="AC69" s="58">
        <f>IF(R69="","",(S69*2)+(T69*3)+U69*1)</f>
        <v>9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>IF(C70="","",(D70*2)+(E70*3)+F70*1)</f>
        <v/>
      </c>
      <c r="O70" s="12"/>
      <c r="P70" s="56">
        <v>4</v>
      </c>
      <c r="Q70" s="57" t="s">
        <v>21</v>
      </c>
      <c r="R70" s="57" t="s">
        <v>22</v>
      </c>
      <c r="S70" s="58">
        <v>1</v>
      </c>
      <c r="T70" s="58"/>
      <c r="U70" s="58"/>
      <c r="V70" s="58">
        <v>4</v>
      </c>
      <c r="W70" s="58">
        <v>4</v>
      </c>
      <c r="X70" s="58">
        <v>4</v>
      </c>
      <c r="Y70" s="58"/>
      <c r="Z70" s="58">
        <v>2</v>
      </c>
      <c r="AA70" s="58"/>
      <c r="AB70" s="58"/>
      <c r="AC70" s="58">
        <f>IF(R70="","",(S70*2)+(T70*3)+U70*1)</f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10</v>
      </c>
      <c r="B71" s="57" t="s">
        <v>280</v>
      </c>
      <c r="C71" s="57" t="s">
        <v>279</v>
      </c>
      <c r="D71" s="58">
        <v>1</v>
      </c>
      <c r="E71" s="58">
        <v>3</v>
      </c>
      <c r="F71" s="58">
        <v>1</v>
      </c>
      <c r="G71" s="58">
        <v>2</v>
      </c>
      <c r="H71" s="58">
        <v>1</v>
      </c>
      <c r="I71" s="58">
        <v>1</v>
      </c>
      <c r="J71" s="58"/>
      <c r="K71" s="58">
        <v>1</v>
      </c>
      <c r="L71" s="58"/>
      <c r="M71" s="58"/>
      <c r="N71" s="58">
        <f>IF(C71="","",(D71*2)+(E71*3)+F71*1)</f>
        <v>12</v>
      </c>
      <c r="O71" s="12"/>
      <c r="P71" s="56">
        <v>5</v>
      </c>
      <c r="Q71" s="57" t="s">
        <v>24</v>
      </c>
      <c r="R71" s="57" t="s">
        <v>23</v>
      </c>
      <c r="S71" s="58">
        <v>2</v>
      </c>
      <c r="T71" s="58"/>
      <c r="U71" s="58">
        <v>1</v>
      </c>
      <c r="V71" s="58">
        <v>3</v>
      </c>
      <c r="W71" s="58">
        <v>2</v>
      </c>
      <c r="X71" s="58"/>
      <c r="Y71" s="58"/>
      <c r="Z71" s="58">
        <v>2</v>
      </c>
      <c r="AA71" s="58"/>
      <c r="AB71" s="58"/>
      <c r="AC71" s="58">
        <f>IF(R71="","",(S71*2)+(T71*3)+U71*1)</f>
        <v>5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>IF(C72="","",(D72*2)+(E72*3)+F72*1)</f>
        <v/>
      </c>
      <c r="O72" s="12"/>
      <c r="P72" s="56">
        <v>8</v>
      </c>
      <c r="Q72" s="57" t="s">
        <v>498</v>
      </c>
      <c r="R72" s="57" t="s">
        <v>499</v>
      </c>
      <c r="S72" s="58">
        <v>4</v>
      </c>
      <c r="T72" s="58"/>
      <c r="U72" s="58"/>
      <c r="V72" s="58">
        <v>3</v>
      </c>
      <c r="W72" s="58">
        <v>1</v>
      </c>
      <c r="X72" s="58">
        <v>1</v>
      </c>
      <c r="Y72" s="58"/>
      <c r="Z72" s="58">
        <v>3</v>
      </c>
      <c r="AA72" s="58"/>
      <c r="AB72" s="58"/>
      <c r="AC72" s="58">
        <f>IF(R72="","",(S72*2)+(T72*3)+U72*1)</f>
        <v>8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>IF(C73="","",(D73*2)+(E73*3)+F73*1)</f>
        <v/>
      </c>
      <c r="O73" s="12"/>
      <c r="P73" s="59">
        <v>9</v>
      </c>
      <c r="Q73" s="57" t="s">
        <v>370</v>
      </c>
      <c r="R73" s="57" t="s">
        <v>22</v>
      </c>
      <c r="S73" s="58"/>
      <c r="T73" s="58">
        <v>1</v>
      </c>
      <c r="U73" s="58">
        <v>2</v>
      </c>
      <c r="V73" s="58">
        <v>3</v>
      </c>
      <c r="W73" s="58"/>
      <c r="X73" s="58"/>
      <c r="Y73" s="58"/>
      <c r="Z73" s="58"/>
      <c r="AA73" s="58"/>
      <c r="AB73" s="58"/>
      <c r="AC73" s="58">
        <f>IF(R73="","",(S73*2)+(T73*3)+U73*1)</f>
        <v>5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24</v>
      </c>
      <c r="B74" s="57" t="s">
        <v>132</v>
      </c>
      <c r="C74" s="57" t="s">
        <v>522</v>
      </c>
      <c r="D74" s="58">
        <v>2</v>
      </c>
      <c r="E74" s="58"/>
      <c r="F74" s="58"/>
      <c r="G74" s="58">
        <v>8</v>
      </c>
      <c r="H74" s="58"/>
      <c r="I74" s="58">
        <v>1</v>
      </c>
      <c r="J74" s="58"/>
      <c r="K74" s="58">
        <v>2</v>
      </c>
      <c r="L74" s="58"/>
      <c r="M74" s="58"/>
      <c r="N74" s="58">
        <f>IF(C74="","",(D74*2)+(E74*3)+F74*1)</f>
        <v>4</v>
      </c>
      <c r="O74" s="12"/>
      <c r="P74" s="59">
        <v>10</v>
      </c>
      <c r="Q74" s="57" t="s">
        <v>293</v>
      </c>
      <c r="R74" s="57" t="s">
        <v>299</v>
      </c>
      <c r="S74" s="58">
        <v>2</v>
      </c>
      <c r="T74" s="58">
        <v>1</v>
      </c>
      <c r="U74" s="58">
        <v>2</v>
      </c>
      <c r="V74" s="58">
        <v>13</v>
      </c>
      <c r="W74" s="58"/>
      <c r="X74" s="58">
        <v>2</v>
      </c>
      <c r="Y74" s="58">
        <v>1</v>
      </c>
      <c r="Z74" s="58"/>
      <c r="AA74" s="58"/>
      <c r="AB74" s="58"/>
      <c r="AC74" s="58">
        <f>IF(R74="","",(S74*2)+(T74*3)+U74*1)</f>
        <v>9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>IF(C75="","",(D75*2)+(E75*3)+F75*1)</f>
        <v/>
      </c>
      <c r="O75" s="12"/>
      <c r="P75" s="59">
        <v>11</v>
      </c>
      <c r="Q75" s="57" t="s">
        <v>307</v>
      </c>
      <c r="R75" s="57" t="s">
        <v>29</v>
      </c>
      <c r="S75" s="58">
        <v>5</v>
      </c>
      <c r="T75" s="58"/>
      <c r="U75" s="58"/>
      <c r="V75" s="58">
        <v>7</v>
      </c>
      <c r="W75" s="58">
        <v>1</v>
      </c>
      <c r="X75" s="58">
        <v>2</v>
      </c>
      <c r="Y75" s="58">
        <v>1</v>
      </c>
      <c r="Z75" s="58"/>
      <c r="AA75" s="58"/>
      <c r="AB75" s="58"/>
      <c r="AC75" s="58">
        <f>IF(R75="","",(S75*2)+(T75*3)+U75*1)</f>
        <v>10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IF(C76="","",(D76*2)+(E76*3)+F76*1)</f>
        <v/>
      </c>
      <c r="O76" s="12"/>
      <c r="P76" s="59">
        <v>13</v>
      </c>
      <c r="Q76" s="57" t="s">
        <v>175</v>
      </c>
      <c r="R76" s="57" t="s">
        <v>192</v>
      </c>
      <c r="S76" s="58">
        <v>3</v>
      </c>
      <c r="T76" s="58"/>
      <c r="U76" s="58"/>
      <c r="V76" s="58">
        <v>4</v>
      </c>
      <c r="W76" s="58"/>
      <c r="X76" s="58"/>
      <c r="Y76" s="58"/>
      <c r="Z76" s="58"/>
      <c r="AA76" s="58"/>
      <c r="AB76" s="58"/>
      <c r="AC76" s="58">
        <f>IF(R76="","",(S76*2)+(T76*3)+U76*1)</f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69</v>
      </c>
      <c r="B77" s="57" t="s">
        <v>136</v>
      </c>
      <c r="C77" s="57" t="s">
        <v>228</v>
      </c>
      <c r="D77" s="58">
        <v>3</v>
      </c>
      <c r="E77" s="58"/>
      <c r="F77" s="58">
        <v>1</v>
      </c>
      <c r="G77" s="58">
        <v>3</v>
      </c>
      <c r="H77" s="58">
        <v>4</v>
      </c>
      <c r="I77" s="58"/>
      <c r="J77" s="58"/>
      <c r="K77" s="58">
        <v>4</v>
      </c>
      <c r="L77" s="58"/>
      <c r="M77" s="58"/>
      <c r="N77" s="58">
        <f>IF(C77="","",(D77*2)+(E77*3)+F77*1)</f>
        <v>7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IF(R77="","",(S77*2)+(T77*3)+U77*1)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23</v>
      </c>
      <c r="B78" s="57" t="s">
        <v>69</v>
      </c>
      <c r="C78" s="57" t="s">
        <v>524</v>
      </c>
      <c r="D78" s="58">
        <v>3</v>
      </c>
      <c r="E78" s="58"/>
      <c r="F78" s="58">
        <v>2</v>
      </c>
      <c r="G78" s="58">
        <v>15</v>
      </c>
      <c r="H78" s="58"/>
      <c r="I78" s="58"/>
      <c r="J78" s="58">
        <v>1</v>
      </c>
      <c r="K78" s="58">
        <v>2</v>
      </c>
      <c r="L78" s="58"/>
      <c r="M78" s="58"/>
      <c r="N78" s="58">
        <f>IF(C78="","",(D78*2)+(E78*3)+F78*1)</f>
        <v>8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M79" si="8">SUM(D69:D78)</f>
        <v>11</v>
      </c>
      <c r="E79" s="58">
        <f t="shared" si="8"/>
        <v>4</v>
      </c>
      <c r="F79" s="58">
        <f t="shared" si="8"/>
        <v>4</v>
      </c>
      <c r="G79" s="58">
        <f t="shared" si="8"/>
        <v>34</v>
      </c>
      <c r="H79" s="58">
        <f t="shared" si="8"/>
        <v>6</v>
      </c>
      <c r="I79" s="58">
        <f t="shared" si="8"/>
        <v>2</v>
      </c>
      <c r="J79" s="58">
        <f t="shared" si="8"/>
        <v>1</v>
      </c>
      <c r="K79" s="58">
        <f t="shared" si="8"/>
        <v>11</v>
      </c>
      <c r="L79" s="58">
        <f t="shared" si="8"/>
        <v>0</v>
      </c>
      <c r="M79" s="58">
        <f t="shared" si="8"/>
        <v>0</v>
      </c>
      <c r="N79" s="58">
        <f>SUM(N69:N78)</f>
        <v>38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19</v>
      </c>
      <c r="T79" s="58">
        <f t="shared" si="9"/>
        <v>3</v>
      </c>
      <c r="U79" s="58">
        <f t="shared" si="9"/>
        <v>7</v>
      </c>
      <c r="V79" s="58">
        <f t="shared" si="9"/>
        <v>39</v>
      </c>
      <c r="W79" s="58">
        <f t="shared" si="9"/>
        <v>12</v>
      </c>
      <c r="X79" s="58">
        <f t="shared" si="9"/>
        <v>10</v>
      </c>
      <c r="Y79" s="58">
        <f t="shared" si="9"/>
        <v>2</v>
      </c>
      <c r="Z79" s="58">
        <f t="shared" si="9"/>
        <v>9</v>
      </c>
      <c r="AA79" s="58">
        <f t="shared" si="9"/>
        <v>0</v>
      </c>
      <c r="AB79" s="58">
        <f t="shared" si="9"/>
        <v>0</v>
      </c>
      <c r="AC79" s="58">
        <f t="shared" si="9"/>
        <v>54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Team Rocket:    |||   Brownies: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70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407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78" t="s">
        <v>142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80"/>
      <c r="O83" s="6" t="s">
        <v>82</v>
      </c>
      <c r="P83" s="154" t="s">
        <v>41</v>
      </c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6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32</v>
      </c>
      <c r="B85" s="57" t="s">
        <v>150</v>
      </c>
      <c r="C85" s="57" t="s">
        <v>149</v>
      </c>
      <c r="D85" s="58">
        <v>3</v>
      </c>
      <c r="E85" s="58">
        <v>2</v>
      </c>
      <c r="F85" s="58">
        <v>2</v>
      </c>
      <c r="G85" s="58">
        <v>10</v>
      </c>
      <c r="H85" s="58">
        <v>3</v>
      </c>
      <c r="I85" s="58"/>
      <c r="J85" s="58"/>
      <c r="K85" s="58"/>
      <c r="L85" s="58"/>
      <c r="M85" s="58"/>
      <c r="N85" s="58">
        <f>IF(C85="","",(D85*2)+(E85*3)+F85*1)</f>
        <v>14</v>
      </c>
      <c r="O85" s="12"/>
      <c r="P85" s="59">
        <v>1</v>
      </c>
      <c r="Q85" s="57" t="s">
        <v>176</v>
      </c>
      <c r="R85" s="57" t="s">
        <v>161</v>
      </c>
      <c r="S85" s="58">
        <v>4</v>
      </c>
      <c r="T85" s="58"/>
      <c r="U85" s="58">
        <v>1</v>
      </c>
      <c r="V85" s="58">
        <v>4</v>
      </c>
      <c r="W85" s="58">
        <v>1</v>
      </c>
      <c r="X85" s="58"/>
      <c r="Y85" s="58">
        <v>1</v>
      </c>
      <c r="Z85" s="58">
        <v>1</v>
      </c>
      <c r="AA85" s="58"/>
      <c r="AB85" s="58"/>
      <c r="AC85" s="58">
        <f>IF(R85="","",(S85*2)+(T85*3)+U85*1)</f>
        <v>9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10</v>
      </c>
      <c r="B86" s="57" t="s">
        <v>144</v>
      </c>
      <c r="C86" s="57" t="s">
        <v>143</v>
      </c>
      <c r="D86" s="58">
        <v>2</v>
      </c>
      <c r="E86" s="58"/>
      <c r="F86" s="58"/>
      <c r="G86" s="58">
        <v>3</v>
      </c>
      <c r="H86" s="58">
        <v>1</v>
      </c>
      <c r="I86" s="58">
        <v>2</v>
      </c>
      <c r="J86" s="58"/>
      <c r="K86" s="58">
        <v>1</v>
      </c>
      <c r="L86" s="58"/>
      <c r="M86" s="58"/>
      <c r="N86" s="58">
        <f>IF(C86="","",(D86*2)+(E86*3)+F86*1)</f>
        <v>4</v>
      </c>
      <c r="O86" s="12"/>
      <c r="P86" s="59">
        <v>3</v>
      </c>
      <c r="Q86" s="57" t="s">
        <v>50</v>
      </c>
      <c r="R86" s="57" t="s">
        <v>49</v>
      </c>
      <c r="S86" s="58">
        <v>5</v>
      </c>
      <c r="T86" s="58"/>
      <c r="U86" s="58"/>
      <c r="V86" s="58">
        <v>5</v>
      </c>
      <c r="W86" s="58">
        <v>5</v>
      </c>
      <c r="X86" s="58">
        <v>2</v>
      </c>
      <c r="Y86" s="58"/>
      <c r="Z86" s="58">
        <v>4</v>
      </c>
      <c r="AA86" s="58"/>
      <c r="AB86" s="58"/>
      <c r="AC86" s="58">
        <f>IF(R86="","",(S86*2)+(T86*3)+U86*1)</f>
        <v>10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15</v>
      </c>
      <c r="B87" s="57" t="s">
        <v>152</v>
      </c>
      <c r="C87" s="57" t="s">
        <v>151</v>
      </c>
      <c r="D87" s="58"/>
      <c r="E87" s="58"/>
      <c r="F87" s="58"/>
      <c r="G87" s="58">
        <v>6</v>
      </c>
      <c r="H87" s="58">
        <v>4</v>
      </c>
      <c r="I87" s="58">
        <v>3</v>
      </c>
      <c r="J87" s="58">
        <v>1</v>
      </c>
      <c r="K87" s="58">
        <v>2</v>
      </c>
      <c r="L87" s="58"/>
      <c r="M87" s="58"/>
      <c r="N87" s="58">
        <f>IF(C87="","",(D87*2)+(E87*3)+F87*1)</f>
        <v>0</v>
      </c>
      <c r="O87" s="12"/>
      <c r="P87" s="56">
        <v>5</v>
      </c>
      <c r="Q87" s="57" t="s">
        <v>52</v>
      </c>
      <c r="R87" s="57" t="s">
        <v>51</v>
      </c>
      <c r="S87" s="58">
        <v>5</v>
      </c>
      <c r="T87" s="58"/>
      <c r="U87" s="58">
        <v>1</v>
      </c>
      <c r="V87" s="58">
        <v>6</v>
      </c>
      <c r="W87" s="58">
        <v>4</v>
      </c>
      <c r="X87" s="58">
        <v>2</v>
      </c>
      <c r="Y87" s="58"/>
      <c r="Z87" s="58">
        <v>2</v>
      </c>
      <c r="AA87" s="58"/>
      <c r="AB87" s="58"/>
      <c r="AC87" s="58">
        <f>IF(R87="","",(S87*2)+(T87*3)+U87*1)</f>
        <v>11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23</v>
      </c>
      <c r="B88" s="57" t="s">
        <v>156</v>
      </c>
      <c r="C88" s="57" t="s">
        <v>157</v>
      </c>
      <c r="D88" s="58"/>
      <c r="E88" s="58">
        <v>1</v>
      </c>
      <c r="F88" s="58">
        <v>1</v>
      </c>
      <c r="G88" s="58">
        <v>6</v>
      </c>
      <c r="H88" s="58">
        <v>2</v>
      </c>
      <c r="I88" s="58">
        <v>1</v>
      </c>
      <c r="J88" s="58"/>
      <c r="K88" s="58">
        <v>1</v>
      </c>
      <c r="L88" s="58"/>
      <c r="M88" s="58"/>
      <c r="N88" s="58">
        <f>IF(C88="","",(D88*2)+(E88*3)+F88*1)</f>
        <v>4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>IF(R88="","",(S88*2)+(T88*3)+U88*1)</f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1</v>
      </c>
      <c r="B89" s="57" t="s">
        <v>146</v>
      </c>
      <c r="C89" s="57" t="s">
        <v>145</v>
      </c>
      <c r="D89" s="58">
        <v>5</v>
      </c>
      <c r="E89" s="58">
        <v>3</v>
      </c>
      <c r="F89" s="58">
        <v>3</v>
      </c>
      <c r="G89" s="58">
        <v>3</v>
      </c>
      <c r="H89" s="58">
        <v>3</v>
      </c>
      <c r="I89" s="58">
        <v>2</v>
      </c>
      <c r="J89" s="58"/>
      <c r="K89" s="58">
        <v>1</v>
      </c>
      <c r="L89" s="58"/>
      <c r="M89" s="58"/>
      <c r="N89" s="58">
        <f>IF(C89="","",(D89*2)+(E89*3)+F89*1)</f>
        <v>22</v>
      </c>
      <c r="O89" s="12"/>
      <c r="P89" s="59">
        <v>13</v>
      </c>
      <c r="Q89" s="57" t="s">
        <v>250</v>
      </c>
      <c r="R89" s="57" t="s">
        <v>249</v>
      </c>
      <c r="S89" s="58">
        <v>7</v>
      </c>
      <c r="T89" s="58"/>
      <c r="U89" s="58">
        <v>1</v>
      </c>
      <c r="V89" s="58">
        <v>7</v>
      </c>
      <c r="W89" s="58">
        <v>1</v>
      </c>
      <c r="X89" s="58"/>
      <c r="Y89" s="58"/>
      <c r="Z89" s="58">
        <v>1</v>
      </c>
      <c r="AA89" s="58"/>
      <c r="AB89" s="58"/>
      <c r="AC89" s="58">
        <f>IF(R89="","",(S89*2)+(T89*3)+U89*1)</f>
        <v>15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41</v>
      </c>
      <c r="B90" s="57" t="s">
        <v>148</v>
      </c>
      <c r="C90" s="57" t="s">
        <v>147</v>
      </c>
      <c r="D90" s="58">
        <v>2</v>
      </c>
      <c r="E90" s="58"/>
      <c r="F90" s="58"/>
      <c r="G90" s="58">
        <v>2</v>
      </c>
      <c r="H90" s="58">
        <v>2</v>
      </c>
      <c r="I90" s="58"/>
      <c r="J90" s="58"/>
      <c r="K90" s="58">
        <v>2</v>
      </c>
      <c r="L90" s="58"/>
      <c r="M90" s="58"/>
      <c r="N90" s="58">
        <f>IF(C90="","",(D90*2)+(E90*3)+F90*1)</f>
        <v>4</v>
      </c>
      <c r="O90" s="12"/>
      <c r="P90" s="59">
        <v>21</v>
      </c>
      <c r="Q90" s="57" t="s">
        <v>56</v>
      </c>
      <c r="R90" s="57" t="s">
        <v>55</v>
      </c>
      <c r="S90" s="58"/>
      <c r="T90" s="58"/>
      <c r="U90" s="58"/>
      <c r="V90" s="58"/>
      <c r="W90" s="58">
        <v>2</v>
      </c>
      <c r="X90" s="58"/>
      <c r="Y90" s="58"/>
      <c r="Z90" s="58"/>
      <c r="AA90" s="58"/>
      <c r="AB90" s="58"/>
      <c r="AC90" s="58">
        <f>IF(R90="","",(S90*2)+(T90*3)+U90*1)</f>
        <v>0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 t="str">
        <f>IF(C91="","",(D91*2)+(E91*3)+F91*1)</f>
        <v/>
      </c>
      <c r="O91" s="12"/>
      <c r="P91" s="59">
        <v>25</v>
      </c>
      <c r="Q91" s="57" t="s">
        <v>63</v>
      </c>
      <c r="R91" s="57" t="s">
        <v>62</v>
      </c>
      <c r="S91" s="58">
        <v>2</v>
      </c>
      <c r="T91" s="58"/>
      <c r="U91" s="58"/>
      <c r="V91" s="58">
        <v>4</v>
      </c>
      <c r="W91" s="58"/>
      <c r="X91" s="58">
        <v>1</v>
      </c>
      <c r="Y91" s="58"/>
      <c r="Z91" s="58">
        <v>1</v>
      </c>
      <c r="AA91" s="58"/>
      <c r="AB91" s="58"/>
      <c r="AC91" s="58">
        <f>IF(R91="","",(S91*2)+(T91*3)+U91*1)</f>
        <v>4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0</v>
      </c>
      <c r="B92" s="57" t="s">
        <v>423</v>
      </c>
      <c r="C92" s="57" t="s">
        <v>424</v>
      </c>
      <c r="D92" s="58">
        <v>5</v>
      </c>
      <c r="E92" s="58">
        <v>1</v>
      </c>
      <c r="F92" s="58">
        <v>1</v>
      </c>
      <c r="G92" s="58">
        <v>3</v>
      </c>
      <c r="H92" s="58">
        <v>2</v>
      </c>
      <c r="I92" s="58">
        <v>1</v>
      </c>
      <c r="J92" s="58">
        <v>1</v>
      </c>
      <c r="K92" s="58">
        <v>1</v>
      </c>
      <c r="L92" s="58"/>
      <c r="M92" s="58"/>
      <c r="N92" s="58">
        <f>IF(C92="","",(D92*2)+(E92*3)+F92*1)</f>
        <v>14</v>
      </c>
      <c r="O92" s="12"/>
      <c r="P92" s="56">
        <v>35</v>
      </c>
      <c r="Q92" s="57" t="s">
        <v>67</v>
      </c>
      <c r="R92" s="57" t="s">
        <v>66</v>
      </c>
      <c r="S92" s="58"/>
      <c r="T92" s="58"/>
      <c r="U92" s="58"/>
      <c r="V92" s="58">
        <v>1</v>
      </c>
      <c r="W92" s="58">
        <v>1</v>
      </c>
      <c r="X92" s="58">
        <v>1</v>
      </c>
      <c r="Y92" s="58"/>
      <c r="Z92" s="58">
        <v>3</v>
      </c>
      <c r="AA92" s="58"/>
      <c r="AB92" s="58"/>
      <c r="AC92" s="58">
        <f>IF(R92="","",(S92*2)+(T92*3)+U92*1)</f>
        <v>0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>IF(C93="","",(D93*2)+(E93*3)+F93*1)</f>
        <v/>
      </c>
      <c r="O93" s="12"/>
      <c r="P93" s="56">
        <v>36</v>
      </c>
      <c r="Q93" s="57" t="s">
        <v>60</v>
      </c>
      <c r="R93" s="57" t="s">
        <v>59</v>
      </c>
      <c r="S93" s="58">
        <v>4</v>
      </c>
      <c r="T93" s="58"/>
      <c r="U93" s="58"/>
      <c r="V93" s="58">
        <v>6</v>
      </c>
      <c r="W93" s="58">
        <v>5</v>
      </c>
      <c r="X93" s="58">
        <v>2</v>
      </c>
      <c r="Y93" s="58"/>
      <c r="Z93" s="58">
        <v>3</v>
      </c>
      <c r="AA93" s="58"/>
      <c r="AB93" s="58"/>
      <c r="AC93" s="58">
        <f>IF(R93="","",(S93*2)+(T93*3)+U93*1)</f>
        <v>8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17</v>
      </c>
      <c r="E95" s="58">
        <f t="shared" si="10"/>
        <v>7</v>
      </c>
      <c r="F95" s="58">
        <f t="shared" si="10"/>
        <v>7</v>
      </c>
      <c r="G95" s="58">
        <f t="shared" si="10"/>
        <v>33</v>
      </c>
      <c r="H95" s="58">
        <f t="shared" si="10"/>
        <v>17</v>
      </c>
      <c r="I95" s="58">
        <f t="shared" si="10"/>
        <v>9</v>
      </c>
      <c r="J95" s="58">
        <f t="shared" si="10"/>
        <v>2</v>
      </c>
      <c r="K95" s="58">
        <f t="shared" si="10"/>
        <v>8</v>
      </c>
      <c r="L95" s="58">
        <f t="shared" si="10"/>
        <v>0</v>
      </c>
      <c r="M95" s="58">
        <f t="shared" si="10"/>
        <v>0</v>
      </c>
      <c r="N95" s="58">
        <f t="shared" si="10"/>
        <v>62</v>
      </c>
      <c r="O95" s="15" t="s">
        <v>43</v>
      </c>
      <c r="P95" s="122" t="s">
        <v>35</v>
      </c>
      <c r="Q95" s="123"/>
      <c r="R95" s="124"/>
      <c r="S95" s="58">
        <f t="shared" ref="S95:AC95" si="11">SUM(S85:S94)</f>
        <v>27</v>
      </c>
      <c r="T95" s="58">
        <f t="shared" si="11"/>
        <v>0</v>
      </c>
      <c r="U95" s="58">
        <f t="shared" si="11"/>
        <v>3</v>
      </c>
      <c r="V95" s="58">
        <f t="shared" si="11"/>
        <v>33</v>
      </c>
      <c r="W95" s="58">
        <f t="shared" si="11"/>
        <v>19</v>
      </c>
      <c r="X95" s="58">
        <f t="shared" si="11"/>
        <v>8</v>
      </c>
      <c r="Y95" s="58">
        <f t="shared" si="11"/>
        <v>1</v>
      </c>
      <c r="Z95" s="58">
        <f t="shared" si="11"/>
        <v>15</v>
      </c>
      <c r="AA95" s="58">
        <f t="shared" si="11"/>
        <v>0</v>
      </c>
      <c r="AB95" s="58">
        <f t="shared" si="11"/>
        <v>0</v>
      </c>
      <c r="AC95" s="58">
        <f t="shared" si="11"/>
        <v>57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Yvng Kings:    |||   HBW Cannons: 3P-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80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530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1" t="s">
        <v>81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3"/>
      <c r="O99" s="6" t="s">
        <v>114</v>
      </c>
      <c r="P99" s="175" t="s">
        <v>38</v>
      </c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7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6</v>
      </c>
      <c r="B101" s="57" t="s">
        <v>535</v>
      </c>
      <c r="C101" s="57" t="s">
        <v>536</v>
      </c>
      <c r="D101" s="58"/>
      <c r="E101" s="58"/>
      <c r="F101" s="58"/>
      <c r="G101" s="58">
        <v>5</v>
      </c>
      <c r="H101" s="58">
        <v>1</v>
      </c>
      <c r="I101" s="58"/>
      <c r="J101" s="58"/>
      <c r="K101" s="58">
        <v>1</v>
      </c>
      <c r="L101" s="58"/>
      <c r="M101" s="58"/>
      <c r="N101" s="58">
        <f>IF(C101="","",(D101*2)+(E101*3)+F101*1)</f>
        <v>0</v>
      </c>
      <c r="O101" s="12"/>
      <c r="P101" s="59">
        <v>2</v>
      </c>
      <c r="Q101" s="57" t="s">
        <v>252</v>
      </c>
      <c r="R101" s="57" t="s">
        <v>251</v>
      </c>
      <c r="S101" s="58">
        <v>6</v>
      </c>
      <c r="T101" s="58"/>
      <c r="U101" s="58"/>
      <c r="V101" s="58">
        <v>3</v>
      </c>
      <c r="W101" s="58">
        <v>2</v>
      </c>
      <c r="X101" s="58"/>
      <c r="Y101" s="58"/>
      <c r="Z101" s="58">
        <v>2</v>
      </c>
      <c r="AA101" s="58"/>
      <c r="AB101" s="58"/>
      <c r="AC101" s="58">
        <f>IF(Q101="","",(S101*2)+(T101*3)+U101*1)</f>
        <v>12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1</v>
      </c>
      <c r="B102" s="57" t="s">
        <v>76</v>
      </c>
      <c r="C102" s="57" t="s">
        <v>83</v>
      </c>
      <c r="D102" s="58">
        <v>1</v>
      </c>
      <c r="E102" s="58"/>
      <c r="F102" s="58"/>
      <c r="G102" s="58">
        <v>5</v>
      </c>
      <c r="H102" s="58">
        <v>2</v>
      </c>
      <c r="I102" s="58">
        <v>3</v>
      </c>
      <c r="J102" s="58"/>
      <c r="K102" s="58">
        <v>4</v>
      </c>
      <c r="L102" s="58"/>
      <c r="M102" s="58"/>
      <c r="N102" s="58">
        <f>IF(C102="","",(D102*2)+(E102*3)+F102*1)</f>
        <v>2</v>
      </c>
      <c r="O102" s="12"/>
      <c r="P102" s="56">
        <v>3</v>
      </c>
      <c r="Q102" s="57" t="s">
        <v>98</v>
      </c>
      <c r="R102" s="57" t="s">
        <v>292</v>
      </c>
      <c r="S102" s="58">
        <v>1</v>
      </c>
      <c r="T102" s="58"/>
      <c r="U102" s="58"/>
      <c r="V102" s="58">
        <v>5</v>
      </c>
      <c r="W102" s="58">
        <v>4</v>
      </c>
      <c r="X102" s="58">
        <v>4</v>
      </c>
      <c r="Y102" s="58"/>
      <c r="Z102" s="58">
        <v>1</v>
      </c>
      <c r="AA102" s="58"/>
      <c r="AB102" s="58"/>
      <c r="AC102" s="58">
        <f>IF(Q102="","",(S102*2)+(T102*3)+U102*1)</f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>
        <v>2</v>
      </c>
      <c r="E103" s="58">
        <v>4</v>
      </c>
      <c r="F103" s="58"/>
      <c r="G103" s="58"/>
      <c r="H103" s="58"/>
      <c r="I103" s="58"/>
      <c r="J103" s="58"/>
      <c r="K103" s="58">
        <v>1</v>
      </c>
      <c r="L103" s="58"/>
      <c r="M103" s="58"/>
      <c r="N103" s="58">
        <f>IF(C103="","",(D103*2)+(E103*3)+F103*1)</f>
        <v>16</v>
      </c>
      <c r="O103" s="12"/>
      <c r="P103" s="59">
        <v>4</v>
      </c>
      <c r="Q103" s="57" t="s">
        <v>132</v>
      </c>
      <c r="R103" s="57" t="s">
        <v>190</v>
      </c>
      <c r="S103" s="58">
        <v>1</v>
      </c>
      <c r="T103" s="58">
        <v>3</v>
      </c>
      <c r="U103" s="58">
        <v>1</v>
      </c>
      <c r="V103" s="58">
        <v>8</v>
      </c>
      <c r="W103" s="58">
        <v>1</v>
      </c>
      <c r="X103" s="58"/>
      <c r="Y103" s="58">
        <v>1</v>
      </c>
      <c r="Z103" s="58">
        <v>1</v>
      </c>
      <c r="AA103" s="58"/>
      <c r="AB103" s="58"/>
      <c r="AC103" s="58">
        <f>IF(Q103="","",(S103*2)+(T103*3)+U103*1)</f>
        <v>12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11</v>
      </c>
      <c r="B104" s="57" t="s">
        <v>89</v>
      </c>
      <c r="C104" s="57" t="s">
        <v>88</v>
      </c>
      <c r="D104" s="58">
        <v>2</v>
      </c>
      <c r="E104" s="58"/>
      <c r="F104" s="58"/>
      <c r="G104" s="58">
        <v>5</v>
      </c>
      <c r="H104" s="58">
        <v>1</v>
      </c>
      <c r="I104" s="58">
        <v>3</v>
      </c>
      <c r="J104" s="58">
        <v>1</v>
      </c>
      <c r="K104" s="58">
        <v>1</v>
      </c>
      <c r="L104" s="58"/>
      <c r="M104" s="58"/>
      <c r="N104" s="58">
        <f>IF(C104="","",(D104*2)+(E104*3)+F104*1)</f>
        <v>4</v>
      </c>
      <c r="O104" s="12"/>
      <c r="P104" s="59">
        <v>13</v>
      </c>
      <c r="Q104" s="57" t="s">
        <v>87</v>
      </c>
      <c r="R104" s="57" t="s">
        <v>191</v>
      </c>
      <c r="S104" s="58"/>
      <c r="T104" s="58">
        <v>1</v>
      </c>
      <c r="U104" s="58">
        <v>1</v>
      </c>
      <c r="V104" s="58">
        <v>9</v>
      </c>
      <c r="W104" s="58">
        <v>5</v>
      </c>
      <c r="X104" s="58">
        <v>1</v>
      </c>
      <c r="Y104" s="58"/>
      <c r="Z104" s="58"/>
      <c r="AA104" s="58"/>
      <c r="AB104" s="58"/>
      <c r="AC104" s="58">
        <f>IF(Q104="","",(S104*2)+(T104*3)+U104*1)</f>
        <v>4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9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>IF(Q105="","",(S105*2)+(T105*3)+U105*1)</f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>IF(C106="","",(D106*2)+(E106*3)+F106*1)</f>
        <v/>
      </c>
      <c r="O106" s="12"/>
      <c r="P106" s="59">
        <v>21</v>
      </c>
      <c r="Q106" s="57" t="s">
        <v>87</v>
      </c>
      <c r="R106" s="57" t="s">
        <v>86</v>
      </c>
      <c r="S106" s="58">
        <v>1</v>
      </c>
      <c r="T106" s="58">
        <v>4</v>
      </c>
      <c r="U106" s="58">
        <v>1</v>
      </c>
      <c r="V106" s="58">
        <v>1</v>
      </c>
      <c r="W106" s="58">
        <v>1</v>
      </c>
      <c r="X106" s="58">
        <v>1</v>
      </c>
      <c r="Y106" s="58"/>
      <c r="Z106" s="58"/>
      <c r="AA106" s="58"/>
      <c r="AB106" s="58"/>
      <c r="AC106" s="58">
        <f>IF(Q106="","",(S106*2)+(T106*3)+U106*1)</f>
        <v>15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>IF(C107="","",(D107*2)+(E107*3)+F107*1)</f>
        <v/>
      </c>
      <c r="O107" s="12"/>
      <c r="P107" s="59"/>
      <c r="Q107" s="57"/>
      <c r="R107" s="57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 t="str">
        <f>IF(Q107="","",(S107*2)+(T107*3)+U107*1)</f>
        <v/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24</v>
      </c>
      <c r="B108" s="57" t="s">
        <v>95</v>
      </c>
      <c r="C108" s="57" t="s">
        <v>94</v>
      </c>
      <c r="D108" s="58"/>
      <c r="E108" s="58"/>
      <c r="F108" s="58">
        <v>1</v>
      </c>
      <c r="G108" s="58">
        <v>5</v>
      </c>
      <c r="H108" s="58">
        <v>3</v>
      </c>
      <c r="I108" s="58">
        <v>2</v>
      </c>
      <c r="J108" s="58"/>
      <c r="K108" s="58">
        <v>2</v>
      </c>
      <c r="L108" s="58"/>
      <c r="M108" s="58"/>
      <c r="N108" s="58">
        <f>IF(C108="","",(D108*2)+(E108*3)+F108*1)</f>
        <v>1</v>
      </c>
      <c r="O108" s="12"/>
      <c r="P108" s="59">
        <v>55</v>
      </c>
      <c r="Q108" s="57" t="s">
        <v>131</v>
      </c>
      <c r="R108" s="57" t="s">
        <v>516</v>
      </c>
      <c r="S108" s="58">
        <v>2</v>
      </c>
      <c r="T108" s="58"/>
      <c r="U108" s="58"/>
      <c r="V108" s="58">
        <v>11</v>
      </c>
      <c r="W108" s="58">
        <v>1</v>
      </c>
      <c r="X108" s="58">
        <v>1</v>
      </c>
      <c r="Y108" s="58">
        <v>1</v>
      </c>
      <c r="Z108" s="58">
        <v>1</v>
      </c>
      <c r="AA108" s="58"/>
      <c r="AB108" s="58"/>
      <c r="AC108" s="58">
        <f>IF(Q108="","",(S108*2)+(T108*3)+U108*1)</f>
        <v>4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>IF(C109="","",(D109*2)+(E109*3)+F109*1)</f>
        <v>0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IF(Q109="","",(S109*2)+(T109*3)+U109*1)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40</v>
      </c>
      <c r="B110" s="57" t="s">
        <v>100</v>
      </c>
      <c r="C110" s="57" t="s">
        <v>99</v>
      </c>
      <c r="D110" s="58">
        <v>1</v>
      </c>
      <c r="E110" s="58"/>
      <c r="F110" s="58">
        <v>1</v>
      </c>
      <c r="G110" s="58">
        <v>7</v>
      </c>
      <c r="H110" s="58"/>
      <c r="I110" s="58"/>
      <c r="J110" s="58"/>
      <c r="K110" s="58"/>
      <c r="L110" s="58"/>
      <c r="M110" s="58"/>
      <c r="N110" s="58">
        <f>IF(C110="","",(D110*2)+(E110*3)+F110*1)</f>
        <v>3</v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6</v>
      </c>
      <c r="E111" s="58">
        <f t="shared" si="12"/>
        <v>4</v>
      </c>
      <c r="F111" s="58">
        <f t="shared" si="12"/>
        <v>2</v>
      </c>
      <c r="G111" s="58">
        <f t="shared" si="12"/>
        <v>27</v>
      </c>
      <c r="H111" s="58">
        <f t="shared" si="12"/>
        <v>7</v>
      </c>
      <c r="I111" s="58">
        <f t="shared" si="12"/>
        <v>8</v>
      </c>
      <c r="J111" s="58">
        <f t="shared" si="12"/>
        <v>1</v>
      </c>
      <c r="K111" s="58">
        <f t="shared" si="12"/>
        <v>9</v>
      </c>
      <c r="L111" s="58">
        <f t="shared" si="12"/>
        <v>0</v>
      </c>
      <c r="M111" s="58">
        <f t="shared" si="12"/>
        <v>0</v>
      </c>
      <c r="N111" s="58">
        <f t="shared" si="12"/>
        <v>26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11</v>
      </c>
      <c r="T111" s="58">
        <f t="shared" si="13"/>
        <v>8</v>
      </c>
      <c r="U111" s="58">
        <f t="shared" si="13"/>
        <v>3</v>
      </c>
      <c r="V111" s="58">
        <f t="shared" si="13"/>
        <v>37</v>
      </c>
      <c r="W111" s="58">
        <f t="shared" si="13"/>
        <v>14</v>
      </c>
      <c r="X111" s="58">
        <f t="shared" si="13"/>
        <v>7</v>
      </c>
      <c r="Y111" s="58">
        <f t="shared" si="13"/>
        <v>2</v>
      </c>
      <c r="Z111" s="58">
        <f t="shared" si="13"/>
        <v>5</v>
      </c>
      <c r="AA111" s="58">
        <f t="shared" si="13"/>
        <v>0</v>
      </c>
      <c r="AB111" s="58">
        <f t="shared" si="13"/>
        <v>0</v>
      </c>
      <c r="AC111" s="58">
        <f t="shared" si="13"/>
        <v>49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158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AKOM:    |||   Hornets: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379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57" t="s">
        <v>101</v>
      </c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9"/>
      <c r="O115" s="6" t="s">
        <v>114</v>
      </c>
      <c r="P115" s="175" t="s">
        <v>134</v>
      </c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5</v>
      </c>
      <c r="B117" s="57" t="s">
        <v>200</v>
      </c>
      <c r="C117" s="57" t="s">
        <v>105</v>
      </c>
      <c r="D117" s="58"/>
      <c r="E117" s="58"/>
      <c r="F117" s="58"/>
      <c r="G117" s="58">
        <v>4</v>
      </c>
      <c r="H117" s="58"/>
      <c r="I117" s="58"/>
      <c r="J117" s="58"/>
      <c r="K117" s="58"/>
      <c r="L117" s="58"/>
      <c r="M117" s="58"/>
      <c r="N117" s="58">
        <f>IF(C117="","",(D117*2)+(E117*3)+F117*1)</f>
        <v>0</v>
      </c>
      <c r="O117" s="12"/>
      <c r="P117" s="56">
        <v>7</v>
      </c>
      <c r="Q117" s="57" t="s">
        <v>239</v>
      </c>
      <c r="R117" s="57" t="s">
        <v>125</v>
      </c>
      <c r="S117" s="58">
        <v>6</v>
      </c>
      <c r="T117" s="58">
        <v>1</v>
      </c>
      <c r="U117" s="58"/>
      <c r="V117" s="58">
        <v>4</v>
      </c>
      <c r="W117" s="58">
        <v>1</v>
      </c>
      <c r="X117" s="58">
        <v>2</v>
      </c>
      <c r="Y117" s="58"/>
      <c r="Z117" s="58">
        <v>1</v>
      </c>
      <c r="AA117" s="58"/>
      <c r="AB117" s="58"/>
      <c r="AC117" s="58">
        <f>IF(Q117="","",(S117*2)+(T117*3)+U117*1)</f>
        <v>15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6">
        <v>11</v>
      </c>
      <c r="B118" s="57" t="s">
        <v>31</v>
      </c>
      <c r="C118" s="57" t="s">
        <v>177</v>
      </c>
      <c r="D118" s="58">
        <v>2</v>
      </c>
      <c r="E118" s="58">
        <v>5</v>
      </c>
      <c r="F118" s="58">
        <v>3</v>
      </c>
      <c r="G118" s="58">
        <v>6</v>
      </c>
      <c r="H118" s="58">
        <v>3</v>
      </c>
      <c r="I118" s="58">
        <v>1</v>
      </c>
      <c r="J118" s="58"/>
      <c r="K118" s="58"/>
      <c r="L118" s="58"/>
      <c r="M118" s="58"/>
      <c r="N118" s="58">
        <f>IF(C118="","",(D118*2)+(E118*3)+F118*1)</f>
        <v>22</v>
      </c>
      <c r="O118" s="12"/>
      <c r="P118" s="56">
        <v>8</v>
      </c>
      <c r="Q118" s="57" t="s">
        <v>344</v>
      </c>
      <c r="R118" s="57" t="s">
        <v>345</v>
      </c>
      <c r="S118" s="58"/>
      <c r="T118" s="58"/>
      <c r="U118" s="58"/>
      <c r="V118" s="58">
        <v>1</v>
      </c>
      <c r="W118" s="58">
        <v>1</v>
      </c>
      <c r="X118" s="58">
        <v>1</v>
      </c>
      <c r="Y118" s="58"/>
      <c r="Z118" s="58">
        <v>5</v>
      </c>
      <c r="AA118" s="58"/>
      <c r="AB118" s="58"/>
      <c r="AC118" s="58">
        <f>IF(Q118="","",(S118*2)+(T118*3)+U118*1)</f>
        <v>0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13</v>
      </c>
      <c r="B119" s="57" t="s">
        <v>104</v>
      </c>
      <c r="C119" s="57" t="s">
        <v>103</v>
      </c>
      <c r="D119" s="58">
        <v>1</v>
      </c>
      <c r="E119" s="58">
        <v>1</v>
      </c>
      <c r="F119" s="58"/>
      <c r="G119" s="58">
        <v>3</v>
      </c>
      <c r="H119" s="58"/>
      <c r="I119" s="58">
        <v>1</v>
      </c>
      <c r="J119" s="58"/>
      <c r="K119" s="58">
        <v>1</v>
      </c>
      <c r="L119" s="58"/>
      <c r="M119" s="58"/>
      <c r="N119" s="58">
        <f>IF(C119="","",(D119*2)+(E119*3)+F119*1)</f>
        <v>5</v>
      </c>
      <c r="O119" s="12"/>
      <c r="P119" s="56">
        <v>13</v>
      </c>
      <c r="Q119" s="57" t="s">
        <v>127</v>
      </c>
      <c r="R119" s="57" t="s">
        <v>126</v>
      </c>
      <c r="S119" s="58">
        <v>4</v>
      </c>
      <c r="T119" s="58">
        <v>1</v>
      </c>
      <c r="U119" s="58">
        <v>2</v>
      </c>
      <c r="V119" s="58">
        <v>7</v>
      </c>
      <c r="W119" s="58">
        <v>1</v>
      </c>
      <c r="X119" s="58"/>
      <c r="Y119" s="58"/>
      <c r="Z119" s="58">
        <v>1</v>
      </c>
      <c r="AA119" s="58"/>
      <c r="AB119" s="58"/>
      <c r="AC119" s="58">
        <f>IF(Q119="","",(S119*2)+(T119*3)+U119*1)</f>
        <v>13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20</v>
      </c>
      <c r="B120" s="57" t="s">
        <v>79</v>
      </c>
      <c r="C120" s="57" t="s">
        <v>78</v>
      </c>
      <c r="D120" s="58"/>
      <c r="E120" s="58">
        <v>1</v>
      </c>
      <c r="F120" s="58"/>
      <c r="G120" s="58">
        <v>5</v>
      </c>
      <c r="H120" s="58">
        <v>3</v>
      </c>
      <c r="I120" s="58">
        <v>1</v>
      </c>
      <c r="J120" s="58">
        <v>1</v>
      </c>
      <c r="K120" s="58">
        <v>2</v>
      </c>
      <c r="L120" s="58"/>
      <c r="M120" s="58"/>
      <c r="N120" s="58">
        <f>IF(C120="","",(D120*2)+(E120*3)+F120*1)</f>
        <v>3</v>
      </c>
      <c r="O120" s="12"/>
      <c r="P120" s="59">
        <v>24</v>
      </c>
      <c r="Q120" s="57" t="s">
        <v>132</v>
      </c>
      <c r="R120" s="57" t="s">
        <v>128</v>
      </c>
      <c r="S120" s="58">
        <v>1</v>
      </c>
      <c r="T120" s="58"/>
      <c r="U120" s="58"/>
      <c r="V120" s="58">
        <v>4</v>
      </c>
      <c r="W120" s="58">
        <v>3</v>
      </c>
      <c r="X120" s="58">
        <v>1</v>
      </c>
      <c r="Y120" s="58"/>
      <c r="Z120" s="58"/>
      <c r="AA120" s="58"/>
      <c r="AB120" s="58"/>
      <c r="AC120" s="58">
        <f>IF(Q120="","",(S120*2)+(T120*3)+U120*1)</f>
        <v>2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21</v>
      </c>
      <c r="B121" s="57" t="s">
        <v>69</v>
      </c>
      <c r="C121" s="57" t="s">
        <v>282</v>
      </c>
      <c r="D121" s="58">
        <v>4</v>
      </c>
      <c r="E121" s="58"/>
      <c r="F121" s="58">
        <v>2</v>
      </c>
      <c r="G121" s="58">
        <v>8</v>
      </c>
      <c r="H121" s="58">
        <v>3</v>
      </c>
      <c r="I121" s="58">
        <v>1</v>
      </c>
      <c r="J121" s="58"/>
      <c r="K121" s="58"/>
      <c r="L121" s="58"/>
      <c r="M121" s="58"/>
      <c r="N121" s="58">
        <f>IF(C121="","",(D121*2)+(E121*3)+F121*1)</f>
        <v>10</v>
      </c>
      <c r="O121" s="12"/>
      <c r="P121" s="56">
        <v>31</v>
      </c>
      <c r="Q121" s="57" t="s">
        <v>129</v>
      </c>
      <c r="R121" s="57" t="s">
        <v>128</v>
      </c>
      <c r="S121" s="58">
        <v>2</v>
      </c>
      <c r="T121" s="58">
        <v>1</v>
      </c>
      <c r="U121" s="58"/>
      <c r="V121" s="58">
        <v>5</v>
      </c>
      <c r="W121" s="58">
        <v>5</v>
      </c>
      <c r="X121" s="58">
        <v>2</v>
      </c>
      <c r="Y121" s="58">
        <v>1</v>
      </c>
      <c r="Z121" s="58"/>
      <c r="AA121" s="58"/>
      <c r="AB121" s="58"/>
      <c r="AC121" s="58">
        <f>IF(Q121="","",(S121*2)+(T121*3)+U121*1)</f>
        <v>7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24</v>
      </c>
      <c r="B122" s="57" t="s">
        <v>95</v>
      </c>
      <c r="C122" s="57" t="s">
        <v>283</v>
      </c>
      <c r="D122" s="58"/>
      <c r="E122" s="58"/>
      <c r="F122" s="58">
        <v>1</v>
      </c>
      <c r="G122" s="58">
        <v>6</v>
      </c>
      <c r="H122" s="58">
        <v>4</v>
      </c>
      <c r="I122" s="58"/>
      <c r="J122" s="58"/>
      <c r="K122" s="58"/>
      <c r="L122" s="58"/>
      <c r="M122" s="58"/>
      <c r="N122" s="58">
        <f>IF(C122="","",(D122*2)+(E122*3)+F122*1)</f>
        <v>1</v>
      </c>
      <c r="O122" s="12"/>
      <c r="P122" s="56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>IF(Q122="","",(S122*2)+(T122*3)+U122*1)</f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>IF(C123="","",(D123*2)+(E123*3)+F123*1)</f>
        <v/>
      </c>
      <c r="O123" s="12"/>
      <c r="P123" s="56"/>
      <c r="Q123" s="57"/>
      <c r="R123" s="57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 t="str">
        <f>IF(Q123="","",(S123*2)+(T123*3)+U123*1)</f>
        <v/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>IF(C124="","",(D124*2)+(E124*3)+F124*1)</f>
        <v/>
      </c>
      <c r="O124" s="12"/>
      <c r="P124" s="56">
        <v>40</v>
      </c>
      <c r="Q124" s="57" t="s">
        <v>372</v>
      </c>
      <c r="R124" s="57" t="s">
        <v>373</v>
      </c>
      <c r="S124" s="58">
        <v>1</v>
      </c>
      <c r="T124" s="58"/>
      <c r="U124" s="58"/>
      <c r="V124" s="58">
        <v>4</v>
      </c>
      <c r="W124" s="58">
        <v>1</v>
      </c>
      <c r="X124" s="58"/>
      <c r="Y124" s="58">
        <v>3</v>
      </c>
      <c r="Z124" s="58">
        <v>2</v>
      </c>
      <c r="AA124" s="58"/>
      <c r="AB124" s="58"/>
      <c r="AC124" s="58">
        <f>IF(Q124="","",(S124*2)+(T124*3)+U124*1)</f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44</v>
      </c>
      <c r="B125" s="57" t="s">
        <v>179</v>
      </c>
      <c r="C125" s="57" t="s">
        <v>178</v>
      </c>
      <c r="D125" s="58">
        <v>4</v>
      </c>
      <c r="E125" s="58"/>
      <c r="F125" s="58"/>
      <c r="G125" s="58">
        <v>8</v>
      </c>
      <c r="H125" s="58">
        <v>3</v>
      </c>
      <c r="I125" s="58">
        <v>1</v>
      </c>
      <c r="J125" s="58"/>
      <c r="K125" s="58"/>
      <c r="L125" s="58"/>
      <c r="M125" s="58"/>
      <c r="N125" s="58">
        <f>IF(C125="","",(D125*2)+(E125*3)+F125*1)</f>
        <v>8</v>
      </c>
      <c r="O125" s="12"/>
      <c r="P125" s="56">
        <v>52</v>
      </c>
      <c r="Q125" s="57" t="s">
        <v>138</v>
      </c>
      <c r="R125" s="57" t="s">
        <v>137</v>
      </c>
      <c r="S125" s="58">
        <v>1</v>
      </c>
      <c r="T125" s="58"/>
      <c r="U125" s="58"/>
      <c r="V125" s="58">
        <v>4</v>
      </c>
      <c r="W125" s="58">
        <v>2</v>
      </c>
      <c r="X125" s="58">
        <v>2</v>
      </c>
      <c r="Y125" s="58"/>
      <c r="Z125" s="58">
        <v>1</v>
      </c>
      <c r="AA125" s="58"/>
      <c r="AB125" s="58"/>
      <c r="AC125" s="58">
        <f>IF(Q125="","",(S125*2)+(T125*3)+U125*1)</f>
        <v>2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Pork Swords:    |||   Stallies: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IF(Q126="","",(S126*2)+(T126*3)+U126*1)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11</v>
      </c>
      <c r="E127" s="58">
        <f t="shared" si="14"/>
        <v>7</v>
      </c>
      <c r="F127" s="58">
        <f t="shared" si="14"/>
        <v>6</v>
      </c>
      <c r="G127" s="58">
        <f t="shared" si="14"/>
        <v>40</v>
      </c>
      <c r="H127" s="58">
        <f t="shared" si="14"/>
        <v>16</v>
      </c>
      <c r="I127" s="58">
        <f t="shared" si="14"/>
        <v>5</v>
      </c>
      <c r="J127" s="58">
        <f t="shared" si="14"/>
        <v>1</v>
      </c>
      <c r="K127" s="58">
        <f t="shared" si="14"/>
        <v>3</v>
      </c>
      <c r="L127" s="58">
        <f t="shared" si="14"/>
        <v>0</v>
      </c>
      <c r="M127" s="58">
        <f t="shared" si="14"/>
        <v>0</v>
      </c>
      <c r="N127" s="58">
        <f t="shared" si="14"/>
        <v>49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15</v>
      </c>
      <c r="T127" s="58">
        <f t="shared" si="15"/>
        <v>3</v>
      </c>
      <c r="U127" s="58">
        <f t="shared" si="15"/>
        <v>2</v>
      </c>
      <c r="V127" s="58">
        <f t="shared" si="15"/>
        <v>29</v>
      </c>
      <c r="W127" s="58">
        <f t="shared" si="15"/>
        <v>14</v>
      </c>
      <c r="X127" s="58">
        <f t="shared" si="15"/>
        <v>8</v>
      </c>
      <c r="Y127" s="58">
        <f t="shared" si="15"/>
        <v>4</v>
      </c>
      <c r="Z127" s="58">
        <f t="shared" si="15"/>
        <v>10</v>
      </c>
      <c r="AA127" s="58">
        <f t="shared" si="15"/>
        <v>0</v>
      </c>
      <c r="AB127" s="58">
        <f t="shared" si="15"/>
        <v>0</v>
      </c>
      <c r="AC127" s="58">
        <f t="shared" si="15"/>
        <v>41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41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531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87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554" priority="35">
      <formula>AE15="Correct"</formula>
    </cfRule>
    <cfRule type="expression" dxfId="553" priority="37">
      <formula>$AE$31="Check"</formula>
    </cfRule>
  </conditionalFormatting>
  <conditionalFormatting sqref="AE94 AE78 AE15">
    <cfRule type="expression" dxfId="552" priority="36">
      <formula>$AE$31="Check"</formula>
    </cfRule>
  </conditionalFormatting>
  <conditionalFormatting sqref="AE94 AE78 AE31 AE15">
    <cfRule type="expression" dxfId="551" priority="34">
      <formula>AE15="Correct"</formula>
    </cfRule>
  </conditionalFormatting>
  <conditionalFormatting sqref="AE95 AE79 AE32:AE33 AE16">
    <cfRule type="expression" dxfId="550" priority="33">
      <formula>FIND("-",AE16)&gt;0</formula>
    </cfRule>
  </conditionalFormatting>
  <conditionalFormatting sqref="O15">
    <cfRule type="containsBlanks" dxfId="549" priority="32">
      <formula>LEN(TRIM(O15))=0</formula>
    </cfRule>
  </conditionalFormatting>
  <conditionalFormatting sqref="O95">
    <cfRule type="containsBlanks" dxfId="548" priority="31">
      <formula>LEN(TRIM(O95))=0</formula>
    </cfRule>
  </conditionalFormatting>
  <conditionalFormatting sqref="O79">
    <cfRule type="containsBlanks" dxfId="547" priority="30">
      <formula>LEN(TRIM(O79))=0</formula>
    </cfRule>
  </conditionalFormatting>
  <conditionalFormatting sqref="O63">
    <cfRule type="containsBlanks" dxfId="546" priority="29">
      <formula>LEN(TRIM(O63))=0</formula>
    </cfRule>
  </conditionalFormatting>
  <conditionalFormatting sqref="O47">
    <cfRule type="containsBlanks" dxfId="545" priority="28">
      <formula>LEN(TRIM(O47))=0</formula>
    </cfRule>
  </conditionalFormatting>
  <conditionalFormatting sqref="O127">
    <cfRule type="containsBlanks" dxfId="544" priority="27">
      <formula>LEN(TRIM(O127))=0</formula>
    </cfRule>
  </conditionalFormatting>
  <conditionalFormatting sqref="AE61">
    <cfRule type="expression" dxfId="543" priority="24">
      <formula>AE61="Correct"</formula>
    </cfRule>
    <cfRule type="expression" dxfId="542" priority="26">
      <formula>$AE$31="Check"</formula>
    </cfRule>
  </conditionalFormatting>
  <conditionalFormatting sqref="AE61">
    <cfRule type="expression" dxfId="541" priority="25">
      <formula>$AE$31="Check"</formula>
    </cfRule>
  </conditionalFormatting>
  <conditionalFormatting sqref="AE61">
    <cfRule type="expression" dxfId="540" priority="23">
      <formula>AE61="Correct"</formula>
    </cfRule>
  </conditionalFormatting>
  <conditionalFormatting sqref="AE62">
    <cfRule type="expression" dxfId="539" priority="22">
      <formula>FIND("-",AE62)&gt;0</formula>
    </cfRule>
  </conditionalFormatting>
  <conditionalFormatting sqref="AE44">
    <cfRule type="expression" dxfId="538" priority="19">
      <formula>AE44="Correct"</formula>
    </cfRule>
    <cfRule type="expression" dxfId="537" priority="21">
      <formula>$AE$31="Check"</formula>
    </cfRule>
  </conditionalFormatting>
  <conditionalFormatting sqref="AE44">
    <cfRule type="expression" dxfId="536" priority="20">
      <formula>$AE$31="Check"</formula>
    </cfRule>
  </conditionalFormatting>
  <conditionalFormatting sqref="AE44">
    <cfRule type="expression" dxfId="535" priority="18">
      <formula>AE44="Correct"</formula>
    </cfRule>
  </conditionalFormatting>
  <conditionalFormatting sqref="AE45">
    <cfRule type="expression" dxfId="534" priority="17">
      <formula>FIND("-",AE45)&gt;0</formula>
    </cfRule>
  </conditionalFormatting>
  <conditionalFormatting sqref="AE124">
    <cfRule type="expression" dxfId="533" priority="14">
      <formula>AE124="Correct"</formula>
    </cfRule>
    <cfRule type="expression" dxfId="532" priority="16">
      <formula>$AE$31="Check"</formula>
    </cfRule>
  </conditionalFormatting>
  <conditionalFormatting sqref="AE124">
    <cfRule type="expression" dxfId="531" priority="15">
      <formula>$AE$31="Check"</formula>
    </cfRule>
  </conditionalFormatting>
  <conditionalFormatting sqref="AE124">
    <cfRule type="expression" dxfId="530" priority="13">
      <formula>AE124="Correct"</formula>
    </cfRule>
  </conditionalFormatting>
  <conditionalFormatting sqref="AE125">
    <cfRule type="expression" dxfId="529" priority="12">
      <formula>FIND("-",AE125)&gt;0</formula>
    </cfRule>
  </conditionalFormatting>
  <conditionalFormatting sqref="AE143">
    <cfRule type="expression" dxfId="528" priority="10">
      <formula>AE143="Correct"</formula>
    </cfRule>
    <cfRule type="expression" dxfId="527" priority="11">
      <formula>$AE$31="Check"</formula>
    </cfRule>
  </conditionalFormatting>
  <conditionalFormatting sqref="AE143">
    <cfRule type="expression" dxfId="526" priority="9">
      <formula>AE143="Correct"</formula>
    </cfRule>
  </conditionalFormatting>
  <conditionalFormatting sqref="AE144">
    <cfRule type="expression" dxfId="525" priority="8">
      <formula>FIND("-",AE144)&gt;0</formula>
    </cfRule>
  </conditionalFormatting>
  <conditionalFormatting sqref="O111">
    <cfRule type="containsBlanks" dxfId="524" priority="7">
      <formula>LEN(TRIM(O111))=0</formula>
    </cfRule>
  </conditionalFormatting>
  <conditionalFormatting sqref="AE111">
    <cfRule type="expression" dxfId="523" priority="4">
      <formula>AE111="Correct"</formula>
    </cfRule>
    <cfRule type="expression" dxfId="522" priority="6">
      <formula>$AE$31="Check"</formula>
    </cfRule>
  </conditionalFormatting>
  <conditionalFormatting sqref="AE111">
    <cfRule type="expression" dxfId="521" priority="5">
      <formula>$AE$31="Check"</formula>
    </cfRule>
  </conditionalFormatting>
  <conditionalFormatting sqref="AE111">
    <cfRule type="expression" dxfId="520" priority="3">
      <formula>AE111="Correct"</formula>
    </cfRule>
  </conditionalFormatting>
  <conditionalFormatting sqref="AE112">
    <cfRule type="expression" dxfId="519" priority="2">
      <formula>FIND("-",AE112)&gt;0</formula>
    </cfRule>
  </conditionalFormatting>
  <conditionalFormatting sqref="O31">
    <cfRule type="containsBlanks" dxfId="518" priority="1">
      <formula>LEN(TRIM(O31))=0</formula>
    </cfRule>
  </conditionalFormatting>
  <dataValidations count="2">
    <dataValidation type="list" allowBlank="1" showInputMessage="1" showErrorMessage="1" sqref="O111">
      <formula1>#REF!</formula1>
    </dataValidation>
    <dataValidation type="list" allowBlank="1" showInputMessage="1" showErrorMessage="1" sqref="O47 O63 O79 O127 O15 O95 O31">
      <formula1>$AL$18:$AL$21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75" t="s">
        <v>134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7"/>
      <c r="O3" s="6" t="s">
        <v>2</v>
      </c>
      <c r="P3" s="193" t="s">
        <v>268</v>
      </c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7</v>
      </c>
      <c r="B5" s="57" t="s">
        <v>239</v>
      </c>
      <c r="C5" s="57" t="s">
        <v>125</v>
      </c>
      <c r="D5" s="58">
        <v>1</v>
      </c>
      <c r="E5" s="58"/>
      <c r="F5" s="58">
        <v>2</v>
      </c>
      <c r="G5" s="58">
        <v>3</v>
      </c>
      <c r="H5" s="58"/>
      <c r="I5" s="58">
        <v>1</v>
      </c>
      <c r="J5" s="58"/>
      <c r="K5" s="58">
        <v>3</v>
      </c>
      <c r="L5" s="58"/>
      <c r="M5" s="58"/>
      <c r="N5" s="58">
        <f>IF(B5="","",(D5*2)+(E5*3)+F5*1)</f>
        <v>4</v>
      </c>
      <c r="O5" s="12"/>
      <c r="P5" s="59">
        <v>4</v>
      </c>
      <c r="Q5" s="57" t="s">
        <v>304</v>
      </c>
      <c r="R5" s="57" t="s">
        <v>414</v>
      </c>
      <c r="S5" s="58"/>
      <c r="T5" s="58"/>
      <c r="U5" s="58"/>
      <c r="V5" s="58">
        <v>2</v>
      </c>
      <c r="W5" s="58"/>
      <c r="X5" s="58"/>
      <c r="Y5" s="58"/>
      <c r="Z5" s="58">
        <v>1</v>
      </c>
      <c r="AA5" s="58"/>
      <c r="AB5" s="58"/>
      <c r="AC5" s="58">
        <f>IF(R5="","",(S5*2)+(T5*3)+U5*1)</f>
        <v>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>
        <v>8</v>
      </c>
      <c r="B6" s="57" t="s">
        <v>344</v>
      </c>
      <c r="C6" s="57" t="s">
        <v>345</v>
      </c>
      <c r="D6" s="58"/>
      <c r="E6" s="58">
        <v>1</v>
      </c>
      <c r="F6" s="58"/>
      <c r="G6" s="58">
        <v>1</v>
      </c>
      <c r="H6" s="58"/>
      <c r="I6" s="58"/>
      <c r="J6" s="58"/>
      <c r="K6" s="58">
        <v>1</v>
      </c>
      <c r="L6" s="58"/>
      <c r="M6" s="58"/>
      <c r="N6" s="58">
        <f>IF(B6="","",(D6*2)+(E6*3)+F6*1)</f>
        <v>3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>IF(R6="","",(S6*2)+(T6*3)+U6*1)</f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13</v>
      </c>
      <c r="B7" s="57" t="s">
        <v>127</v>
      </c>
      <c r="C7" s="57" t="s">
        <v>126</v>
      </c>
      <c r="D7" s="58">
        <v>2</v>
      </c>
      <c r="E7" s="58"/>
      <c r="F7" s="58"/>
      <c r="G7" s="58">
        <v>9</v>
      </c>
      <c r="H7" s="58">
        <v>3</v>
      </c>
      <c r="I7" s="58">
        <v>1</v>
      </c>
      <c r="J7" s="58">
        <v>1</v>
      </c>
      <c r="K7" s="58">
        <v>3</v>
      </c>
      <c r="L7" s="58"/>
      <c r="M7" s="58"/>
      <c r="N7" s="58">
        <f>IF(B7="","",(D7*2)+(E7*3)+F7*1)</f>
        <v>4</v>
      </c>
      <c r="O7" s="12"/>
      <c r="P7" s="59">
        <v>9</v>
      </c>
      <c r="Q7" s="57" t="s">
        <v>24</v>
      </c>
      <c r="R7" s="57" t="s">
        <v>288</v>
      </c>
      <c r="S7" s="58"/>
      <c r="T7" s="58">
        <v>1</v>
      </c>
      <c r="U7" s="58"/>
      <c r="V7" s="58">
        <v>8</v>
      </c>
      <c r="W7" s="58">
        <v>2</v>
      </c>
      <c r="X7" s="58">
        <v>2</v>
      </c>
      <c r="Y7" s="58"/>
      <c r="Z7" s="58">
        <v>1</v>
      </c>
      <c r="AA7" s="58"/>
      <c r="AB7" s="58"/>
      <c r="AC7" s="58">
        <f>IF(R7="","",(S7*2)+(T7*3)+U7*1)</f>
        <v>3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24</v>
      </c>
      <c r="B8" s="57" t="s">
        <v>132</v>
      </c>
      <c r="C8" s="57" t="s">
        <v>128</v>
      </c>
      <c r="D8" s="58">
        <v>3</v>
      </c>
      <c r="E8" s="58"/>
      <c r="F8" s="58"/>
      <c r="G8" s="58">
        <v>6</v>
      </c>
      <c r="H8" s="58">
        <v>3</v>
      </c>
      <c r="I8" s="58">
        <v>2</v>
      </c>
      <c r="J8" s="58">
        <v>2</v>
      </c>
      <c r="K8" s="58">
        <v>1</v>
      </c>
      <c r="L8" s="58"/>
      <c r="M8" s="58"/>
      <c r="N8" s="58">
        <f>IF(B8="","",(D8*2)+(E8*3)+F8*1)</f>
        <v>6</v>
      </c>
      <c r="O8" s="12"/>
      <c r="P8" s="56">
        <v>12</v>
      </c>
      <c r="Q8" s="57" t="s">
        <v>132</v>
      </c>
      <c r="R8" s="57" t="s">
        <v>287</v>
      </c>
      <c r="S8" s="58">
        <v>2</v>
      </c>
      <c r="T8" s="58">
        <v>3</v>
      </c>
      <c r="U8" s="58"/>
      <c r="V8" s="58">
        <v>2</v>
      </c>
      <c r="W8" s="58">
        <v>1</v>
      </c>
      <c r="X8" s="58">
        <v>2</v>
      </c>
      <c r="Y8" s="58"/>
      <c r="Z8" s="58">
        <v>3</v>
      </c>
      <c r="AA8" s="58"/>
      <c r="AB8" s="58"/>
      <c r="AC8" s="58">
        <f>IF(R8="","",(S8*2)+(T8*3)+U8*1)</f>
        <v>13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31</v>
      </c>
      <c r="B9" s="57" t="s">
        <v>129</v>
      </c>
      <c r="C9" s="57" t="s">
        <v>128</v>
      </c>
      <c r="D9" s="58">
        <v>5</v>
      </c>
      <c r="E9" s="58">
        <v>2</v>
      </c>
      <c r="F9" s="58">
        <v>1</v>
      </c>
      <c r="G9" s="58">
        <v>1</v>
      </c>
      <c r="H9" s="58">
        <v>1</v>
      </c>
      <c r="I9" s="58">
        <v>4</v>
      </c>
      <c r="J9" s="58"/>
      <c r="K9" s="58">
        <v>1</v>
      </c>
      <c r="L9" s="58"/>
      <c r="M9" s="58"/>
      <c r="N9" s="58">
        <f>IF(B9="","",(D9*2)+(E9*3)+F9*1)</f>
        <v>17</v>
      </c>
      <c r="O9" s="12"/>
      <c r="P9" s="59">
        <v>13</v>
      </c>
      <c r="Q9" s="57" t="s">
        <v>111</v>
      </c>
      <c r="R9" s="57" t="s">
        <v>343</v>
      </c>
      <c r="S9" s="58">
        <v>7</v>
      </c>
      <c r="T9" s="58">
        <v>2</v>
      </c>
      <c r="U9" s="58">
        <v>3</v>
      </c>
      <c r="V9" s="58">
        <v>14</v>
      </c>
      <c r="W9" s="58">
        <v>5</v>
      </c>
      <c r="X9" s="58">
        <v>2</v>
      </c>
      <c r="Y9" s="58">
        <v>2</v>
      </c>
      <c r="Z9" s="58">
        <v>2</v>
      </c>
      <c r="AA9" s="58"/>
      <c r="AB9" s="58"/>
      <c r="AC9" s="58">
        <f>IF(R9="","",(S9*2)+(T9*3)+U9*1)</f>
        <v>23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 t="str">
        <f>IF(B10="","",(D10*2)+(E10*3)+F10*1)</f>
        <v/>
      </c>
      <c r="O10" s="12"/>
      <c r="P10" s="59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>IF(R10="","",(S10*2)+(T10*3)+U10*1)</f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35</v>
      </c>
      <c r="B11" s="57" t="s">
        <v>69</v>
      </c>
      <c r="C11" s="57" t="s">
        <v>141</v>
      </c>
      <c r="D11" s="58"/>
      <c r="E11" s="58">
        <v>1</v>
      </c>
      <c r="F11" s="58"/>
      <c r="G11" s="58">
        <v>2</v>
      </c>
      <c r="H11" s="58">
        <v>2</v>
      </c>
      <c r="I11" s="58"/>
      <c r="J11" s="58"/>
      <c r="K11" s="58">
        <v>2</v>
      </c>
      <c r="L11" s="58"/>
      <c r="M11" s="58"/>
      <c r="N11" s="58">
        <f>IF(B11="","",(D11*2)+(E11*3)+F11*1)</f>
        <v>3</v>
      </c>
      <c r="O11" s="12"/>
      <c r="P11" s="56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>IF(R11="","",(S11*2)+(T11*3)+U11*1)</f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40</v>
      </c>
      <c r="B12" s="57" t="s">
        <v>372</v>
      </c>
      <c r="C12" s="57" t="s">
        <v>373</v>
      </c>
      <c r="D12" s="58">
        <v>1</v>
      </c>
      <c r="E12" s="58"/>
      <c r="F12" s="58"/>
      <c r="G12" s="58">
        <v>6</v>
      </c>
      <c r="H12" s="58">
        <v>1</v>
      </c>
      <c r="I12" s="58">
        <v>1</v>
      </c>
      <c r="J12" s="58">
        <v>2</v>
      </c>
      <c r="K12" s="58">
        <v>1</v>
      </c>
      <c r="L12" s="58"/>
      <c r="M12" s="58"/>
      <c r="N12" s="58">
        <f>IF(B12="","",(D12*2)+(E12*3)+F12*1)</f>
        <v>2</v>
      </c>
      <c r="O12" s="12"/>
      <c r="P12" s="56">
        <v>25</v>
      </c>
      <c r="Q12" s="57" t="s">
        <v>69</v>
      </c>
      <c r="R12" s="57" t="s">
        <v>323</v>
      </c>
      <c r="S12" s="58">
        <v>1</v>
      </c>
      <c r="T12" s="58"/>
      <c r="U12" s="58"/>
      <c r="V12" s="58">
        <v>3</v>
      </c>
      <c r="W12" s="58"/>
      <c r="X12" s="58">
        <v>3</v>
      </c>
      <c r="Y12" s="58"/>
      <c r="Z12" s="58">
        <v>3</v>
      </c>
      <c r="AA12" s="58"/>
      <c r="AB12" s="58"/>
      <c r="AC12" s="58">
        <f>IF(Q12="","",(S12*2)+(T12*3)+U12*1)</f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52</v>
      </c>
      <c r="B13" s="57" t="s">
        <v>138</v>
      </c>
      <c r="C13" s="57" t="s">
        <v>137</v>
      </c>
      <c r="D13" s="58">
        <v>4</v>
      </c>
      <c r="E13" s="58">
        <v>1</v>
      </c>
      <c r="F13" s="58"/>
      <c r="G13" s="58">
        <v>3</v>
      </c>
      <c r="H13" s="58"/>
      <c r="I13" s="58">
        <v>2</v>
      </c>
      <c r="J13" s="58"/>
      <c r="K13" s="58">
        <v>3</v>
      </c>
      <c r="L13" s="58"/>
      <c r="M13" s="58"/>
      <c r="N13" s="58">
        <f>IF(B13="","",(D13*2)+(E13*3)+F13*1)</f>
        <v>11</v>
      </c>
      <c r="O13" s="12"/>
      <c r="P13" s="59">
        <v>8</v>
      </c>
      <c r="Q13" s="57" t="s">
        <v>140</v>
      </c>
      <c r="R13" s="57" t="s">
        <v>469</v>
      </c>
      <c r="S13" s="58">
        <v>2</v>
      </c>
      <c r="T13" s="58"/>
      <c r="U13" s="58"/>
      <c r="V13" s="58">
        <v>7</v>
      </c>
      <c r="W13" s="58">
        <v>1</v>
      </c>
      <c r="X13" s="58">
        <v>1</v>
      </c>
      <c r="Y13" s="58"/>
      <c r="Z13" s="58"/>
      <c r="AA13" s="58"/>
      <c r="AB13" s="58"/>
      <c r="AC13" s="58">
        <f>IF(Q13="","",(S13*2)+(T13*3)+U13*1)</f>
        <v>4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IF(B14="","",(D14*2)+(E14*3)+F14*1)</f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16</v>
      </c>
      <c r="E15" s="58">
        <f t="shared" si="0"/>
        <v>5</v>
      </c>
      <c r="F15" s="58">
        <f t="shared" si="0"/>
        <v>3</v>
      </c>
      <c r="G15" s="58">
        <f t="shared" si="0"/>
        <v>31</v>
      </c>
      <c r="H15" s="58">
        <f t="shared" si="0"/>
        <v>10</v>
      </c>
      <c r="I15" s="58">
        <f t="shared" si="0"/>
        <v>11</v>
      </c>
      <c r="J15" s="58">
        <f t="shared" si="0"/>
        <v>5</v>
      </c>
      <c r="K15" s="58">
        <f t="shared" si="0"/>
        <v>15</v>
      </c>
      <c r="L15" s="58">
        <f t="shared" si="0"/>
        <v>0</v>
      </c>
      <c r="M15" s="58">
        <f t="shared" si="0"/>
        <v>0</v>
      </c>
      <c r="N15" s="58">
        <f t="shared" si="0"/>
        <v>50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12</v>
      </c>
      <c r="T15" s="58">
        <f t="shared" si="1"/>
        <v>6</v>
      </c>
      <c r="U15" s="58">
        <f t="shared" si="1"/>
        <v>3</v>
      </c>
      <c r="V15" s="58">
        <f t="shared" si="1"/>
        <v>36</v>
      </c>
      <c r="W15" s="58">
        <f t="shared" si="1"/>
        <v>9</v>
      </c>
      <c r="X15" s="58">
        <f t="shared" si="1"/>
        <v>10</v>
      </c>
      <c r="Y15" s="58">
        <f t="shared" si="1"/>
        <v>2</v>
      </c>
      <c r="Z15" s="58">
        <f t="shared" si="1"/>
        <v>10</v>
      </c>
      <c r="AA15" s="58">
        <f t="shared" si="1"/>
        <v>0</v>
      </c>
      <c r="AB15" s="58">
        <f t="shared" si="1"/>
        <v>0</v>
      </c>
      <c r="AC15" s="58">
        <f t="shared" si="1"/>
        <v>45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80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Stallies:    |||   Riverside Bandits: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495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9" t="s">
        <v>115</v>
      </c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1"/>
      <c r="O19" s="6" t="s">
        <v>2</v>
      </c>
      <c r="P19" s="190" t="s">
        <v>189</v>
      </c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2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87</v>
      </c>
      <c r="C21" s="57" t="s">
        <v>116</v>
      </c>
      <c r="D21" s="58"/>
      <c r="E21" s="58"/>
      <c r="F21" s="58">
        <v>2</v>
      </c>
      <c r="G21" s="58">
        <v>3</v>
      </c>
      <c r="H21" s="58">
        <v>4</v>
      </c>
      <c r="I21" s="58"/>
      <c r="J21" s="58"/>
      <c r="K21" s="58">
        <v>1</v>
      </c>
      <c r="L21" s="58"/>
      <c r="M21" s="58"/>
      <c r="N21" s="58">
        <f>IF(C21="","",(D21*2)+(E21*3)+F21*1)</f>
        <v>2</v>
      </c>
      <c r="O21" s="12"/>
      <c r="P21" s="59">
        <v>3</v>
      </c>
      <c r="Q21" s="57" t="s">
        <v>330</v>
      </c>
      <c r="R21" s="57" t="s">
        <v>468</v>
      </c>
      <c r="S21" s="58"/>
      <c r="T21" s="58"/>
      <c r="U21" s="58"/>
      <c r="V21" s="58">
        <v>7</v>
      </c>
      <c r="W21" s="58"/>
      <c r="X21" s="58"/>
      <c r="Y21" s="58"/>
      <c r="Z21" s="58"/>
      <c r="AA21" s="58"/>
      <c r="AB21" s="58"/>
      <c r="AC21" s="58">
        <f>IF(R21="","",(S21*2)+(T21*3)+U21*1)</f>
        <v>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3</v>
      </c>
      <c r="B22" s="57" t="s">
        <v>119</v>
      </c>
      <c r="C22" s="57" t="s">
        <v>118</v>
      </c>
      <c r="D22" s="58"/>
      <c r="E22" s="58"/>
      <c r="F22" s="58"/>
      <c r="G22" s="58">
        <v>2</v>
      </c>
      <c r="H22" s="58"/>
      <c r="I22" s="58"/>
      <c r="J22" s="58"/>
      <c r="K22" s="58"/>
      <c r="L22" s="58"/>
      <c r="M22" s="58"/>
      <c r="N22" s="58">
        <f>IF(C22="","",(D22*2)+(E22*3)+F22*1)</f>
        <v>0</v>
      </c>
      <c r="O22" s="12"/>
      <c r="P22" s="59">
        <v>7</v>
      </c>
      <c r="Q22" s="57" t="s">
        <v>219</v>
      </c>
      <c r="R22" s="57" t="s">
        <v>218</v>
      </c>
      <c r="S22" s="58">
        <v>3</v>
      </c>
      <c r="T22" s="58"/>
      <c r="U22" s="58">
        <v>1</v>
      </c>
      <c r="V22" s="58">
        <v>7</v>
      </c>
      <c r="W22" s="58"/>
      <c r="X22" s="58"/>
      <c r="Y22" s="58"/>
      <c r="Z22" s="58">
        <v>3</v>
      </c>
      <c r="AA22" s="58"/>
      <c r="AB22" s="58"/>
      <c r="AC22" s="58">
        <f>IF(R22="","",(S22*2)+(T22*3)+U22*1)</f>
        <v>7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4</v>
      </c>
      <c r="B23" s="57" t="s">
        <v>173</v>
      </c>
      <c r="C23" s="57" t="s">
        <v>245</v>
      </c>
      <c r="D23" s="58">
        <v>2</v>
      </c>
      <c r="E23" s="58"/>
      <c r="F23" s="58">
        <v>1</v>
      </c>
      <c r="G23" s="58">
        <v>4</v>
      </c>
      <c r="H23" s="58">
        <v>2</v>
      </c>
      <c r="I23" s="58">
        <v>1</v>
      </c>
      <c r="J23" s="58"/>
      <c r="K23" s="58">
        <v>3</v>
      </c>
      <c r="L23" s="58"/>
      <c r="M23" s="58"/>
      <c r="N23" s="58">
        <f>IF(C23="","",(D23*2)+(E23*3)+F23*1)</f>
        <v>5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>IF(R23="","",(S23*2)+(T23*3)+U23*1)</f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6</v>
      </c>
      <c r="B24" s="57" t="s">
        <v>87</v>
      </c>
      <c r="C24" s="57" t="s">
        <v>117</v>
      </c>
      <c r="D24" s="58">
        <v>3</v>
      </c>
      <c r="E24" s="58"/>
      <c r="F24" s="58"/>
      <c r="G24" s="58">
        <v>4</v>
      </c>
      <c r="H24" s="58"/>
      <c r="I24" s="58">
        <v>1</v>
      </c>
      <c r="J24" s="58"/>
      <c r="K24" s="58">
        <v>3</v>
      </c>
      <c r="L24" s="58"/>
      <c r="M24" s="58"/>
      <c r="N24" s="58">
        <f>IF(C24="","",(D24*2)+(E24*3)+F24*1)</f>
        <v>6</v>
      </c>
      <c r="O24" s="12"/>
      <c r="P24" s="59">
        <v>9</v>
      </c>
      <c r="Q24" s="57" t="s">
        <v>215</v>
      </c>
      <c r="R24" s="57" t="s">
        <v>214</v>
      </c>
      <c r="S24" s="58">
        <v>3</v>
      </c>
      <c r="T24" s="58"/>
      <c r="U24" s="58">
        <v>4</v>
      </c>
      <c r="V24" s="58">
        <v>8</v>
      </c>
      <c r="W24" s="58">
        <v>1</v>
      </c>
      <c r="X24" s="58"/>
      <c r="Y24" s="58"/>
      <c r="Z24" s="58"/>
      <c r="AA24" s="58"/>
      <c r="AB24" s="58"/>
      <c r="AC24" s="58">
        <f>IF(R24="","",(S24*2)+(T24*3)+U24*1)</f>
        <v>10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10</v>
      </c>
      <c r="B25" s="57" t="s">
        <v>121</v>
      </c>
      <c r="C25" s="57" t="s">
        <v>120</v>
      </c>
      <c r="D25" s="58">
        <v>5</v>
      </c>
      <c r="E25" s="58">
        <v>2</v>
      </c>
      <c r="F25" s="58">
        <v>4</v>
      </c>
      <c r="G25" s="58">
        <v>1</v>
      </c>
      <c r="H25" s="58"/>
      <c r="I25" s="58">
        <v>2</v>
      </c>
      <c r="J25" s="58"/>
      <c r="K25" s="58">
        <v>5</v>
      </c>
      <c r="L25" s="58"/>
      <c r="M25" s="58"/>
      <c r="N25" s="58">
        <f>IF(C25="","",(D25*2)+(E25*3)+F25*1)</f>
        <v>20</v>
      </c>
      <c r="O25" s="12"/>
      <c r="P25" s="59">
        <v>11</v>
      </c>
      <c r="Q25" s="57" t="s">
        <v>24</v>
      </c>
      <c r="R25" s="57" t="s">
        <v>210</v>
      </c>
      <c r="S25" s="58"/>
      <c r="T25" s="58">
        <v>2</v>
      </c>
      <c r="U25" s="58">
        <v>3</v>
      </c>
      <c r="V25" s="58">
        <v>3</v>
      </c>
      <c r="W25" s="58">
        <v>3</v>
      </c>
      <c r="X25" s="58">
        <v>1</v>
      </c>
      <c r="Y25" s="58"/>
      <c r="Z25" s="58">
        <v>3</v>
      </c>
      <c r="AA25" s="58"/>
      <c r="AB25" s="58"/>
      <c r="AC25" s="58">
        <f>IF(R25="","",(S25*2)+(T25*3)+U25*1)</f>
        <v>9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 t="str">
        <f>IF(C26="","",(D26*2)+(E26*3)+F26*1)</f>
        <v/>
      </c>
      <c r="O26" s="12"/>
      <c r="P26" s="56">
        <v>23</v>
      </c>
      <c r="Q26" s="57" t="s">
        <v>441</v>
      </c>
      <c r="R26" s="57" t="s">
        <v>442</v>
      </c>
      <c r="S26" s="58">
        <v>4</v>
      </c>
      <c r="T26" s="58"/>
      <c r="U26" s="58"/>
      <c r="V26" s="58"/>
      <c r="W26" s="58">
        <v>1</v>
      </c>
      <c r="X26" s="58"/>
      <c r="Y26" s="58"/>
      <c r="Z26" s="58">
        <v>1</v>
      </c>
      <c r="AA26" s="58"/>
      <c r="AB26" s="58"/>
      <c r="AC26" s="58">
        <f>IF(R26="","",(S26*2)+(T26*3)+U26*1)</f>
        <v>8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23</v>
      </c>
      <c r="B27" s="57" t="s">
        <v>171</v>
      </c>
      <c r="C27" s="57" t="s">
        <v>29</v>
      </c>
      <c r="D27" s="58">
        <v>1</v>
      </c>
      <c r="E27" s="58"/>
      <c r="F27" s="58"/>
      <c r="G27" s="58">
        <v>1</v>
      </c>
      <c r="H27" s="58"/>
      <c r="I27" s="58"/>
      <c r="J27" s="58"/>
      <c r="K27" s="58">
        <v>1</v>
      </c>
      <c r="L27" s="58"/>
      <c r="M27" s="58"/>
      <c r="N27" s="58">
        <f>IF(C27="","",(D27*2)+(E27*3)+F27*1)</f>
        <v>2</v>
      </c>
      <c r="O27" s="12"/>
      <c r="P27" s="56">
        <v>21</v>
      </c>
      <c r="Q27" s="57" t="s">
        <v>212</v>
      </c>
      <c r="R27" s="57" t="s">
        <v>211</v>
      </c>
      <c r="S27" s="58">
        <v>3</v>
      </c>
      <c r="T27" s="58">
        <v>1</v>
      </c>
      <c r="U27" s="58">
        <v>3</v>
      </c>
      <c r="V27" s="58">
        <v>3</v>
      </c>
      <c r="W27" s="58">
        <v>4</v>
      </c>
      <c r="X27" s="58">
        <v>1</v>
      </c>
      <c r="Y27" s="58"/>
      <c r="Z27" s="58">
        <v>2</v>
      </c>
      <c r="AA27" s="58"/>
      <c r="AB27" s="58"/>
      <c r="AC27" s="58">
        <f>IF(R27="","",(S27*2)+(T27*3)+U27*1)</f>
        <v>12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33</v>
      </c>
      <c r="B28" s="57" t="s">
        <v>124</v>
      </c>
      <c r="C28" s="57" t="s">
        <v>123</v>
      </c>
      <c r="D28" s="58">
        <v>3</v>
      </c>
      <c r="E28" s="58">
        <v>1</v>
      </c>
      <c r="F28" s="58"/>
      <c r="G28" s="58">
        <v>9</v>
      </c>
      <c r="H28" s="58">
        <v>2</v>
      </c>
      <c r="I28" s="58">
        <v>2</v>
      </c>
      <c r="J28" s="58"/>
      <c r="K28" s="58">
        <v>4</v>
      </c>
      <c r="L28" s="58"/>
      <c r="M28" s="58"/>
      <c r="N28" s="58">
        <f>IF(C28="","",(D28*2)+(E28*3)+F28*1)</f>
        <v>9</v>
      </c>
      <c r="O28" s="12"/>
      <c r="P28" s="59">
        <v>34</v>
      </c>
      <c r="Q28" s="57" t="s">
        <v>61</v>
      </c>
      <c r="R28" s="57" t="s">
        <v>216</v>
      </c>
      <c r="S28" s="58"/>
      <c r="T28" s="58"/>
      <c r="U28" s="58"/>
      <c r="V28" s="58">
        <v>3</v>
      </c>
      <c r="W28" s="58"/>
      <c r="X28" s="58"/>
      <c r="Y28" s="58"/>
      <c r="Z28" s="58"/>
      <c r="AA28" s="58"/>
      <c r="AB28" s="58"/>
      <c r="AC28" s="58">
        <f>IF(R28="","",(S28*2)+(T28*3)+U28*1)</f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37</v>
      </c>
      <c r="B29" s="57" t="s">
        <v>111</v>
      </c>
      <c r="C29" s="57" t="s">
        <v>122</v>
      </c>
      <c r="D29" s="58"/>
      <c r="E29" s="58"/>
      <c r="F29" s="58"/>
      <c r="G29" s="58">
        <v>5</v>
      </c>
      <c r="H29" s="58"/>
      <c r="I29" s="58"/>
      <c r="J29" s="58"/>
      <c r="K29" s="58"/>
      <c r="L29" s="58"/>
      <c r="M29" s="58"/>
      <c r="N29" s="58">
        <f>IF(C29="","",(D29*2)+(E29*3)+F29*1)</f>
        <v>0</v>
      </c>
      <c r="O29" s="12"/>
      <c r="P29" s="51" t="s">
        <v>243</v>
      </c>
      <c r="Q29" s="57" t="s">
        <v>110</v>
      </c>
      <c r="R29" s="57" t="s">
        <v>217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>
        <f>IF(R29="","",(S29*2)+(T29*3)+U29*1)</f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IF(B30="","",(D30*2)+(E30*3)+F30*1)</f>
        <v/>
      </c>
      <c r="O30" s="12"/>
      <c r="P30" s="59">
        <v>4</v>
      </c>
      <c r="Q30" s="57" t="s">
        <v>32</v>
      </c>
      <c r="R30" s="57" t="s">
        <v>220</v>
      </c>
      <c r="S30" s="58"/>
      <c r="T30" s="58"/>
      <c r="U30" s="58"/>
      <c r="V30" s="58">
        <v>1</v>
      </c>
      <c r="W30" s="58"/>
      <c r="X30" s="58"/>
      <c r="Y30" s="58"/>
      <c r="Z30" s="58"/>
      <c r="AA30" s="58"/>
      <c r="AB30" s="58"/>
      <c r="AC30" s="58">
        <f>IF(R30="","",(S30*2)+(T30*3)+U30*1)</f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14</v>
      </c>
      <c r="E31" s="58">
        <f t="shared" si="2"/>
        <v>3</v>
      </c>
      <c r="F31" s="58">
        <f t="shared" si="2"/>
        <v>7</v>
      </c>
      <c r="G31" s="58">
        <f t="shared" si="2"/>
        <v>29</v>
      </c>
      <c r="H31" s="58">
        <f t="shared" si="2"/>
        <v>8</v>
      </c>
      <c r="I31" s="58">
        <f t="shared" si="2"/>
        <v>6</v>
      </c>
      <c r="J31" s="58">
        <f t="shared" si="2"/>
        <v>0</v>
      </c>
      <c r="K31" s="58">
        <f t="shared" si="2"/>
        <v>17</v>
      </c>
      <c r="L31" s="58">
        <f t="shared" si="2"/>
        <v>0</v>
      </c>
      <c r="M31" s="58">
        <f t="shared" si="2"/>
        <v>0</v>
      </c>
      <c r="N31" s="58">
        <f t="shared" si="2"/>
        <v>44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13</v>
      </c>
      <c r="T31" s="58">
        <f t="shared" si="3"/>
        <v>3</v>
      </c>
      <c r="U31" s="58">
        <f t="shared" si="3"/>
        <v>11</v>
      </c>
      <c r="V31" s="58">
        <f t="shared" si="3"/>
        <v>32</v>
      </c>
      <c r="W31" s="58">
        <f t="shared" si="3"/>
        <v>9</v>
      </c>
      <c r="X31" s="58">
        <f t="shared" si="3"/>
        <v>2</v>
      </c>
      <c r="Y31" s="58">
        <f t="shared" si="3"/>
        <v>0</v>
      </c>
      <c r="Z31" s="58">
        <f t="shared" si="3"/>
        <v>9</v>
      </c>
      <c r="AA31" s="58">
        <f t="shared" si="3"/>
        <v>0</v>
      </c>
      <c r="AB31" s="58">
        <f t="shared" si="3"/>
        <v>0</v>
      </c>
      <c r="AC31" s="58">
        <f t="shared" si="3"/>
        <v>46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174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Baitong Ballers: BLK-   |||   All4Show: BLK-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539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66" t="s">
        <v>3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8"/>
      <c r="O35" s="6" t="s">
        <v>2</v>
      </c>
      <c r="P35" s="151" t="s">
        <v>81</v>
      </c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3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14" t="s">
        <v>541</v>
      </c>
      <c r="B37" s="57" t="s">
        <v>34</v>
      </c>
      <c r="C37" s="57" t="s">
        <v>33</v>
      </c>
      <c r="D37" s="58">
        <v>1</v>
      </c>
      <c r="E37" s="58"/>
      <c r="F37" s="58"/>
      <c r="G37" s="58">
        <v>5</v>
      </c>
      <c r="H37" s="58">
        <v>3</v>
      </c>
      <c r="I37" s="58">
        <v>2</v>
      </c>
      <c r="J37" s="58"/>
      <c r="K37" s="58">
        <v>3</v>
      </c>
      <c r="L37" s="58"/>
      <c r="M37" s="58"/>
      <c r="N37" s="58">
        <f>IF(C37="","",(D37*2)+(E37*3)+F37*1)</f>
        <v>2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>IF(C38="","",(D38*2)+(E38*3)+F38*1)</f>
        <v/>
      </c>
      <c r="O38" s="12"/>
      <c r="P38" s="59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>IF(R38="","",(S38*2)+(T38*3)+U38*1)</f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>IF(C39="","",(D39*2)+(E39*3)+F39*1)</f>
        <v/>
      </c>
      <c r="O39" s="12"/>
      <c r="P39" s="56">
        <v>5</v>
      </c>
      <c r="Q39" s="57" t="s">
        <v>181</v>
      </c>
      <c r="R39" s="57" t="s">
        <v>180</v>
      </c>
      <c r="S39" s="58"/>
      <c r="T39" s="58"/>
      <c r="U39" s="58"/>
      <c r="V39" s="58">
        <v>6</v>
      </c>
      <c r="W39" s="58">
        <v>1</v>
      </c>
      <c r="X39" s="58">
        <v>1</v>
      </c>
      <c r="Y39" s="58"/>
      <c r="Z39" s="58"/>
      <c r="AA39" s="58"/>
      <c r="AB39" s="58"/>
      <c r="AC39" s="58">
        <f>IF(R39="","",(S39*2)+(T39*3)+U39*1)</f>
        <v>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12</v>
      </c>
      <c r="B40" s="57" t="s">
        <v>26</v>
      </c>
      <c r="C40" s="57" t="s">
        <v>25</v>
      </c>
      <c r="D40" s="58">
        <v>4</v>
      </c>
      <c r="E40" s="58">
        <v>1</v>
      </c>
      <c r="F40" s="58"/>
      <c r="G40" s="58">
        <v>3</v>
      </c>
      <c r="H40" s="58">
        <v>6</v>
      </c>
      <c r="I40" s="58">
        <v>5</v>
      </c>
      <c r="J40" s="58"/>
      <c r="K40" s="58"/>
      <c r="L40" s="58"/>
      <c r="M40" s="58"/>
      <c r="N40" s="58">
        <f>IF(C40="","",(D40*2)+(E40*3)+F40*1)</f>
        <v>11</v>
      </c>
      <c r="O40" s="12"/>
      <c r="P40" s="56">
        <v>11</v>
      </c>
      <c r="Q40" s="57" t="s">
        <v>89</v>
      </c>
      <c r="R40" s="57" t="s">
        <v>88</v>
      </c>
      <c r="S40" s="58"/>
      <c r="T40" s="58">
        <v>2</v>
      </c>
      <c r="U40" s="58">
        <v>3</v>
      </c>
      <c r="V40" s="58"/>
      <c r="W40" s="58">
        <v>1</v>
      </c>
      <c r="X40" s="58">
        <v>3</v>
      </c>
      <c r="Y40" s="58"/>
      <c r="Z40" s="58"/>
      <c r="AA40" s="58"/>
      <c r="AB40" s="58"/>
      <c r="AC40" s="58">
        <f>IF(R40="","",(S40*2)+(T40*3)+U40*1)</f>
        <v>9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 t="str">
        <f>IF(C41="","",(D41*2)+(E41*3)+F41*1)</f>
        <v/>
      </c>
      <c r="O41" s="12"/>
      <c r="P41" s="59">
        <v>12</v>
      </c>
      <c r="Q41" s="57" t="s">
        <v>87</v>
      </c>
      <c r="R41" s="57" t="s">
        <v>182</v>
      </c>
      <c r="S41" s="58">
        <v>4</v>
      </c>
      <c r="T41" s="58"/>
      <c r="U41" s="58"/>
      <c r="V41" s="58">
        <v>6</v>
      </c>
      <c r="W41" s="58">
        <v>1</v>
      </c>
      <c r="X41" s="58">
        <v>2</v>
      </c>
      <c r="Y41" s="58"/>
      <c r="Z41" s="58"/>
      <c r="AA41" s="58"/>
      <c r="AB41" s="58"/>
      <c r="AC41" s="58">
        <f>IF(R41="","",(S41*2)+(T41*3)+U41*1)</f>
        <v>8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>IF(C42="","",(D42*2)+(E42*3)+F42*1)</f>
        <v/>
      </c>
      <c r="O42" s="12"/>
      <c r="P42" s="56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>IF(R42="","",(S42*2)+(T42*3)+U42*1)</f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9</v>
      </c>
      <c r="B43" s="57" t="s">
        <v>168</v>
      </c>
      <c r="C43" s="57" t="s">
        <v>167</v>
      </c>
      <c r="D43" s="58">
        <v>1</v>
      </c>
      <c r="E43" s="58"/>
      <c r="F43" s="58">
        <v>3</v>
      </c>
      <c r="G43" s="58">
        <v>5</v>
      </c>
      <c r="H43" s="58">
        <v>1</v>
      </c>
      <c r="I43" s="58">
        <v>1</v>
      </c>
      <c r="J43" s="58">
        <v>2</v>
      </c>
      <c r="K43" s="58">
        <v>1</v>
      </c>
      <c r="L43" s="58"/>
      <c r="M43" s="58"/>
      <c r="N43" s="58">
        <f>IF(C43="","",(D43*2)+(E43*3)+F43*1)</f>
        <v>5</v>
      </c>
      <c r="O43" s="12"/>
      <c r="P43" s="56">
        <v>21</v>
      </c>
      <c r="Q43" s="57" t="s">
        <v>184</v>
      </c>
      <c r="R43" s="57" t="s">
        <v>183</v>
      </c>
      <c r="S43" s="58">
        <v>1</v>
      </c>
      <c r="T43" s="58"/>
      <c r="U43" s="58">
        <v>1</v>
      </c>
      <c r="V43" s="58">
        <v>10</v>
      </c>
      <c r="W43" s="58">
        <v>1</v>
      </c>
      <c r="X43" s="58">
        <v>2</v>
      </c>
      <c r="Y43" s="58"/>
      <c r="Z43" s="58">
        <v>2</v>
      </c>
      <c r="AA43" s="58"/>
      <c r="AB43" s="58"/>
      <c r="AC43" s="58">
        <f>IF(R43="","",(S43*2)+(T43*3)+U43*1)</f>
        <v>3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8</v>
      </c>
      <c r="B44" s="57" t="s">
        <v>58</v>
      </c>
      <c r="C44" s="57" t="s">
        <v>443</v>
      </c>
      <c r="D44" s="58"/>
      <c r="E44" s="58"/>
      <c r="F44" s="58"/>
      <c r="G44" s="58">
        <v>7</v>
      </c>
      <c r="H44" s="58">
        <v>2</v>
      </c>
      <c r="I44" s="58">
        <v>2</v>
      </c>
      <c r="J44" s="58"/>
      <c r="K44" s="58">
        <v>1</v>
      </c>
      <c r="L44" s="58"/>
      <c r="M44" s="58"/>
      <c r="N44" s="58">
        <f>IF(C44="","",(D44*2)+(E44*3)+F44*1)</f>
        <v>0</v>
      </c>
      <c r="O44" s="12"/>
      <c r="P44" s="59">
        <v>24</v>
      </c>
      <c r="Q44" s="57" t="s">
        <v>95</v>
      </c>
      <c r="R44" s="57" t="s">
        <v>94</v>
      </c>
      <c r="S44" s="58"/>
      <c r="T44" s="58"/>
      <c r="U44" s="58"/>
      <c r="V44" s="58">
        <v>5</v>
      </c>
      <c r="W44" s="58"/>
      <c r="X44" s="58"/>
      <c r="Y44" s="58">
        <v>1</v>
      </c>
      <c r="Z44" s="58">
        <v>4</v>
      </c>
      <c r="AA44" s="58"/>
      <c r="AB44" s="58"/>
      <c r="AC44" s="58">
        <f>IF(R44="","",(S44*2)+(T44*3)+U44*1)</f>
        <v>0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11</v>
      </c>
      <c r="B45" s="57" t="s">
        <v>163</v>
      </c>
      <c r="C45" s="57" t="s">
        <v>527</v>
      </c>
      <c r="D45" s="58">
        <v>6</v>
      </c>
      <c r="E45" s="58"/>
      <c r="F45" s="58">
        <v>2</v>
      </c>
      <c r="G45" s="58">
        <v>6</v>
      </c>
      <c r="H45" s="58"/>
      <c r="I45" s="58"/>
      <c r="J45" s="58"/>
      <c r="K45" s="58">
        <v>3</v>
      </c>
      <c r="L45" s="58"/>
      <c r="M45" s="58"/>
      <c r="N45" s="58">
        <f>IF(C45="","",(D45*2)+(E45*3)+F45*1)</f>
        <v>14</v>
      </c>
      <c r="O45" s="12"/>
      <c r="P45" s="65" t="s">
        <v>243</v>
      </c>
      <c r="Q45" s="57" t="s">
        <v>97</v>
      </c>
      <c r="R45" s="57" t="s">
        <v>96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>
        <f>IF(R45="","",(S45*2)+(T45*3)+U45*1)</f>
        <v>0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Spartans:    |||   AKOM: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10</v>
      </c>
      <c r="B46" s="57" t="s">
        <v>582</v>
      </c>
      <c r="C46" s="57" t="s">
        <v>542</v>
      </c>
      <c r="D46" s="58"/>
      <c r="E46" s="58"/>
      <c r="F46" s="58"/>
      <c r="G46" s="58">
        <v>3</v>
      </c>
      <c r="H46" s="58">
        <v>1</v>
      </c>
      <c r="I46" s="58">
        <v>1</v>
      </c>
      <c r="J46" s="58"/>
      <c r="K46" s="58"/>
      <c r="L46" s="58"/>
      <c r="M46" s="58"/>
      <c r="N46" s="58">
        <f>IF(C46="","",(D46*2)+(E46*3)+F46*1)</f>
        <v>0</v>
      </c>
      <c r="O46" s="12"/>
      <c r="P46" s="59">
        <v>40</v>
      </c>
      <c r="Q46" s="57" t="s">
        <v>100</v>
      </c>
      <c r="R46" s="57" t="s">
        <v>99</v>
      </c>
      <c r="S46" s="58">
        <v>5</v>
      </c>
      <c r="T46" s="58"/>
      <c r="U46" s="58">
        <v>1</v>
      </c>
      <c r="V46" s="58">
        <v>15</v>
      </c>
      <c r="W46" s="58"/>
      <c r="X46" s="58"/>
      <c r="Y46" s="58"/>
      <c r="Z46" s="58">
        <v>1</v>
      </c>
      <c r="AA46" s="58"/>
      <c r="AB46" s="58"/>
      <c r="AC46" s="58">
        <f>IF(R46="","",(S46*2)+(T46*3)+U46*1)</f>
        <v>11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12</v>
      </c>
      <c r="E47" s="58">
        <f t="shared" si="4"/>
        <v>1</v>
      </c>
      <c r="F47" s="58">
        <f t="shared" si="4"/>
        <v>5</v>
      </c>
      <c r="G47" s="58">
        <f t="shared" si="4"/>
        <v>29</v>
      </c>
      <c r="H47" s="58">
        <f t="shared" si="4"/>
        <v>13</v>
      </c>
      <c r="I47" s="58">
        <f t="shared" si="4"/>
        <v>11</v>
      </c>
      <c r="J47" s="58">
        <f t="shared" si="4"/>
        <v>2</v>
      </c>
      <c r="K47" s="58">
        <f t="shared" si="4"/>
        <v>8</v>
      </c>
      <c r="L47" s="58">
        <f t="shared" si="4"/>
        <v>0</v>
      </c>
      <c r="M47" s="58">
        <f t="shared" si="4"/>
        <v>0</v>
      </c>
      <c r="N47" s="58">
        <f t="shared" si="4"/>
        <v>32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10</v>
      </c>
      <c r="T47" s="58">
        <f t="shared" si="5"/>
        <v>2</v>
      </c>
      <c r="U47" s="58">
        <f t="shared" si="5"/>
        <v>5</v>
      </c>
      <c r="V47" s="58">
        <f t="shared" si="5"/>
        <v>42</v>
      </c>
      <c r="W47" s="58">
        <f t="shared" si="5"/>
        <v>4</v>
      </c>
      <c r="X47" s="58">
        <f t="shared" si="5"/>
        <v>8</v>
      </c>
      <c r="Y47" s="58">
        <f t="shared" si="5"/>
        <v>1</v>
      </c>
      <c r="Z47" s="58">
        <f t="shared" si="5"/>
        <v>7</v>
      </c>
      <c r="AA47" s="58">
        <f t="shared" si="5"/>
        <v>0</v>
      </c>
      <c r="AB47" s="58">
        <f t="shared" si="5"/>
        <v>0</v>
      </c>
      <c r="AC47" s="58">
        <f t="shared" si="5"/>
        <v>31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261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540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39" t="s">
        <v>80</v>
      </c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1"/>
      <c r="O51" s="6" t="s">
        <v>82</v>
      </c>
      <c r="P51" s="178" t="s">
        <v>142</v>
      </c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80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IF(C53="","",(D53*2)+(E53*3)+F53*1)</f>
        <v/>
      </c>
      <c r="O53" s="12"/>
      <c r="P53" s="59">
        <v>32</v>
      </c>
      <c r="Q53" s="57" t="s">
        <v>150</v>
      </c>
      <c r="R53" s="57" t="s">
        <v>149</v>
      </c>
      <c r="S53" s="58">
        <v>3</v>
      </c>
      <c r="T53" s="58">
        <v>2</v>
      </c>
      <c r="U53" s="58">
        <v>2</v>
      </c>
      <c r="V53" s="58">
        <v>6</v>
      </c>
      <c r="W53" s="58">
        <v>3</v>
      </c>
      <c r="X53" s="58">
        <v>2</v>
      </c>
      <c r="Y53" s="58"/>
      <c r="Z53" s="58"/>
      <c r="AA53" s="58"/>
      <c r="AB53" s="58"/>
      <c r="AC53" s="58">
        <f>IF(R53="","",(S53*2)+(T53*3)+U53*1)</f>
        <v>14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9</v>
      </c>
      <c r="B54" s="57" t="s">
        <v>107</v>
      </c>
      <c r="C54" s="57" t="s">
        <v>106</v>
      </c>
      <c r="D54" s="58">
        <v>1</v>
      </c>
      <c r="E54" s="58"/>
      <c r="F54" s="58">
        <v>2</v>
      </c>
      <c r="G54" s="58">
        <v>6</v>
      </c>
      <c r="H54" s="58">
        <v>2</v>
      </c>
      <c r="I54" s="58">
        <v>1</v>
      </c>
      <c r="J54" s="58"/>
      <c r="K54" s="58">
        <v>2</v>
      </c>
      <c r="L54" s="58"/>
      <c r="M54" s="58"/>
      <c r="N54" s="58">
        <f>IF(C54="","",(D54*2)+(E54*3)+F54*1)</f>
        <v>4</v>
      </c>
      <c r="O54" s="12"/>
      <c r="P54" s="56">
        <v>10</v>
      </c>
      <c r="Q54" s="57" t="s">
        <v>144</v>
      </c>
      <c r="R54" s="57" t="s">
        <v>143</v>
      </c>
      <c r="S54" s="58">
        <v>1</v>
      </c>
      <c r="T54" s="58"/>
      <c r="U54" s="58"/>
      <c r="V54" s="58">
        <v>2</v>
      </c>
      <c r="W54" s="58">
        <v>3</v>
      </c>
      <c r="X54" s="58">
        <v>1</v>
      </c>
      <c r="Y54" s="58"/>
      <c r="Z54" s="58"/>
      <c r="AA54" s="58"/>
      <c r="AB54" s="58"/>
      <c r="AC54" s="58">
        <f>IF(R54="","",(S54*2)+(T54*3)+U54*1)</f>
        <v>2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>IF(C55="","",(D55*2)+(E55*3)+F55*1)</f>
        <v/>
      </c>
      <c r="O55" s="12"/>
      <c r="P55" s="56">
        <v>15</v>
      </c>
      <c r="Q55" s="57" t="s">
        <v>152</v>
      </c>
      <c r="R55" s="57" t="s">
        <v>151</v>
      </c>
      <c r="S55" s="58"/>
      <c r="T55" s="58"/>
      <c r="U55" s="58"/>
      <c r="V55" s="58">
        <v>7</v>
      </c>
      <c r="W55" s="58">
        <v>2</v>
      </c>
      <c r="X55" s="58"/>
      <c r="Y55" s="58"/>
      <c r="Z55" s="58"/>
      <c r="AA55" s="58"/>
      <c r="AB55" s="58"/>
      <c r="AC55" s="58">
        <f>IF(R55="","",(S55*2)+(T55*3)+U55*1)</f>
        <v>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14</v>
      </c>
      <c r="B56" s="57" t="s">
        <v>131</v>
      </c>
      <c r="C56" s="57" t="s">
        <v>258</v>
      </c>
      <c r="D56" s="58">
        <v>4</v>
      </c>
      <c r="E56" s="58"/>
      <c r="F56" s="58">
        <v>2</v>
      </c>
      <c r="G56" s="58">
        <v>10</v>
      </c>
      <c r="H56" s="58">
        <v>2</v>
      </c>
      <c r="I56" s="58">
        <v>1</v>
      </c>
      <c r="J56" s="58"/>
      <c r="K56" s="58">
        <v>1</v>
      </c>
      <c r="L56" s="58"/>
      <c r="M56" s="58"/>
      <c r="N56" s="58">
        <f>IF(C56="","",(D56*2)+(E56*3)+F56*1)</f>
        <v>10</v>
      </c>
      <c r="O56" s="12"/>
      <c r="P56" s="59">
        <v>23</v>
      </c>
      <c r="Q56" s="57" t="s">
        <v>156</v>
      </c>
      <c r="R56" s="57" t="s">
        <v>157</v>
      </c>
      <c r="S56" s="58">
        <v>2</v>
      </c>
      <c r="T56" s="58">
        <v>2</v>
      </c>
      <c r="U56" s="58">
        <v>1</v>
      </c>
      <c r="V56" s="58">
        <v>8</v>
      </c>
      <c r="W56" s="58">
        <v>3</v>
      </c>
      <c r="X56" s="58">
        <v>4</v>
      </c>
      <c r="Y56" s="58"/>
      <c r="Z56" s="58"/>
      <c r="AA56" s="58"/>
      <c r="AB56" s="58"/>
      <c r="AC56" s="58">
        <f>IF(R56="","",(S56*2)+(T56*3)+U56*1)</f>
        <v>11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22</v>
      </c>
      <c r="B57" s="57" t="s">
        <v>109</v>
      </c>
      <c r="C57" s="57" t="s">
        <v>108</v>
      </c>
      <c r="D57" s="58">
        <v>3</v>
      </c>
      <c r="E57" s="58">
        <v>2</v>
      </c>
      <c r="F57" s="58"/>
      <c r="G57" s="58">
        <v>12</v>
      </c>
      <c r="H57" s="58">
        <v>3</v>
      </c>
      <c r="I57" s="58">
        <v>3</v>
      </c>
      <c r="J57" s="58">
        <v>1</v>
      </c>
      <c r="K57" s="58">
        <v>4</v>
      </c>
      <c r="L57" s="58"/>
      <c r="M57" s="58"/>
      <c r="N57" s="58">
        <f>IF(C57="","",(D57*2)+(E57*3)+F57*1)</f>
        <v>12</v>
      </c>
      <c r="O57" s="12"/>
      <c r="P57" s="56">
        <v>1</v>
      </c>
      <c r="Q57" s="57" t="s">
        <v>146</v>
      </c>
      <c r="R57" s="57" t="s">
        <v>145</v>
      </c>
      <c r="S57" s="58">
        <v>3</v>
      </c>
      <c r="T57" s="58">
        <v>9</v>
      </c>
      <c r="U57" s="58">
        <v>2</v>
      </c>
      <c r="V57" s="58">
        <v>8</v>
      </c>
      <c r="W57" s="58">
        <v>2</v>
      </c>
      <c r="X57" s="58">
        <v>3</v>
      </c>
      <c r="Y57" s="58"/>
      <c r="Z57" s="58"/>
      <c r="AA57" s="58"/>
      <c r="AB57" s="58"/>
      <c r="AC57" s="58">
        <f>IF(R57="","",(S57*2)+(T57*3)+U57*1)</f>
        <v>35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>IF(C58="","",(D58*2)+(E58*3)+F58*1)</f>
        <v/>
      </c>
      <c r="O58" s="12"/>
      <c r="P58" s="59">
        <v>41</v>
      </c>
      <c r="Q58" s="57" t="s">
        <v>148</v>
      </c>
      <c r="R58" s="57" t="s">
        <v>147</v>
      </c>
      <c r="S58" s="58">
        <v>1</v>
      </c>
      <c r="T58" s="58"/>
      <c r="U58" s="58">
        <v>2</v>
      </c>
      <c r="V58" s="58">
        <v>1</v>
      </c>
      <c r="W58" s="58">
        <v>4</v>
      </c>
      <c r="X58" s="58"/>
      <c r="Y58" s="58"/>
      <c r="Z58" s="58">
        <v>1</v>
      </c>
      <c r="AA58" s="58"/>
      <c r="AB58" s="58"/>
      <c r="AC58" s="58">
        <f>IF(R58="","",(S58*2)+(T58*3)+U58*1)</f>
        <v>4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31</v>
      </c>
      <c r="B59" s="57" t="s">
        <v>21</v>
      </c>
      <c r="C59" s="57" t="s">
        <v>112</v>
      </c>
      <c r="D59" s="58"/>
      <c r="E59" s="58">
        <v>2</v>
      </c>
      <c r="F59" s="58"/>
      <c r="G59" s="58">
        <v>1</v>
      </c>
      <c r="H59" s="58">
        <v>5</v>
      </c>
      <c r="I59" s="58"/>
      <c r="J59" s="58"/>
      <c r="K59" s="58">
        <v>1</v>
      </c>
      <c r="L59" s="58"/>
      <c r="M59" s="58"/>
      <c r="N59" s="58">
        <f>IF(C59="","",(D59*2)+(E59*3)+F59*1)</f>
        <v>6</v>
      </c>
      <c r="O59" s="12"/>
      <c r="P59" s="59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>IF(R59="","",(S59*2)+(T59*3)+U59*1)</f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8</v>
      </c>
      <c r="B60" s="57" t="s">
        <v>175</v>
      </c>
      <c r="C60" s="57" t="s">
        <v>416</v>
      </c>
      <c r="D60" s="58">
        <v>3</v>
      </c>
      <c r="E60" s="58">
        <v>3</v>
      </c>
      <c r="F60" s="58"/>
      <c r="G60" s="58">
        <v>5</v>
      </c>
      <c r="H60" s="58"/>
      <c r="I60" s="58"/>
      <c r="J60" s="58"/>
      <c r="K60" s="58">
        <v>2</v>
      </c>
      <c r="L60" s="58"/>
      <c r="M60" s="58"/>
      <c r="N60" s="58">
        <f>IF(C60="","",(D60*2)+(E60*3)+F60*1)</f>
        <v>15</v>
      </c>
      <c r="O60" s="12"/>
      <c r="P60" s="59">
        <v>0</v>
      </c>
      <c r="Q60" s="57" t="s">
        <v>423</v>
      </c>
      <c r="R60" s="57" t="s">
        <v>424</v>
      </c>
      <c r="S60" s="58">
        <v>3</v>
      </c>
      <c r="T60" s="58">
        <v>3</v>
      </c>
      <c r="U60" s="58"/>
      <c r="V60" s="58">
        <v>11</v>
      </c>
      <c r="W60" s="58">
        <v>2</v>
      </c>
      <c r="X60" s="58">
        <v>1</v>
      </c>
      <c r="Y60" s="58">
        <v>1</v>
      </c>
      <c r="Z60" s="58">
        <v>1</v>
      </c>
      <c r="AA60" s="58"/>
      <c r="AB60" s="58"/>
      <c r="AC60" s="58">
        <f>IF(R60="","",(S60*2)+(T60*3)+U60*1)</f>
        <v>15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91</v>
      </c>
      <c r="B61" s="57" t="s">
        <v>107</v>
      </c>
      <c r="C61" s="57" t="s">
        <v>113</v>
      </c>
      <c r="D61" s="58">
        <v>3</v>
      </c>
      <c r="E61" s="58"/>
      <c r="F61" s="58">
        <v>1</v>
      </c>
      <c r="G61" s="58">
        <v>5</v>
      </c>
      <c r="H61" s="58">
        <v>2</v>
      </c>
      <c r="I61" s="58">
        <v>1</v>
      </c>
      <c r="J61" s="58">
        <v>1</v>
      </c>
      <c r="K61" s="58">
        <v>1</v>
      </c>
      <c r="L61" s="58"/>
      <c r="M61" s="58"/>
      <c r="N61" s="58">
        <f>IF(C61="","",(D61*2)+(E61*3)+F61*1)</f>
        <v>7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IF(R61="","",(S61*2)+(T61*3)+U61*1)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Flight of the Concords:    |||   Yvng Kings: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14</v>
      </c>
      <c r="E63" s="58">
        <f t="shared" si="6"/>
        <v>7</v>
      </c>
      <c r="F63" s="58">
        <f t="shared" si="6"/>
        <v>5</v>
      </c>
      <c r="G63" s="58">
        <f t="shared" si="6"/>
        <v>39</v>
      </c>
      <c r="H63" s="58">
        <f t="shared" si="6"/>
        <v>14</v>
      </c>
      <c r="I63" s="58">
        <f t="shared" si="6"/>
        <v>6</v>
      </c>
      <c r="J63" s="58">
        <f t="shared" si="6"/>
        <v>2</v>
      </c>
      <c r="K63" s="58">
        <f t="shared" si="6"/>
        <v>11</v>
      </c>
      <c r="L63" s="58">
        <f t="shared" si="6"/>
        <v>0</v>
      </c>
      <c r="M63" s="58">
        <f t="shared" si="6"/>
        <v>0</v>
      </c>
      <c r="N63" s="58">
        <f t="shared" si="6"/>
        <v>54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13</v>
      </c>
      <c r="T63" s="58">
        <f t="shared" si="7"/>
        <v>16</v>
      </c>
      <c r="U63" s="58">
        <f t="shared" si="7"/>
        <v>7</v>
      </c>
      <c r="V63" s="58">
        <f t="shared" si="7"/>
        <v>43</v>
      </c>
      <c r="W63" s="58">
        <f t="shared" si="7"/>
        <v>19</v>
      </c>
      <c r="X63" s="58">
        <f t="shared" si="7"/>
        <v>11</v>
      </c>
      <c r="Y63" s="58">
        <f t="shared" si="7"/>
        <v>1</v>
      </c>
      <c r="Z63" s="58">
        <f t="shared" si="7"/>
        <v>2</v>
      </c>
      <c r="AA63" s="58">
        <f t="shared" si="7"/>
        <v>0</v>
      </c>
      <c r="AB63" s="58">
        <f t="shared" si="7"/>
        <v>0</v>
      </c>
      <c r="AC63" s="58">
        <f t="shared" si="7"/>
        <v>81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42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495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45" t="s">
        <v>174</v>
      </c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7"/>
      <c r="O67" s="6" t="s">
        <v>82</v>
      </c>
      <c r="P67" s="163" t="s">
        <v>267</v>
      </c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0</v>
      </c>
      <c r="B69" s="57" t="s">
        <v>100</v>
      </c>
      <c r="C69" s="57" t="s">
        <v>203</v>
      </c>
      <c r="D69" s="58"/>
      <c r="E69" s="58">
        <v>1</v>
      </c>
      <c r="F69" s="58">
        <v>2</v>
      </c>
      <c r="G69" s="58">
        <v>5</v>
      </c>
      <c r="H69" s="58">
        <v>1</v>
      </c>
      <c r="I69" s="58"/>
      <c r="J69" s="58">
        <v>1</v>
      </c>
      <c r="K69" s="58"/>
      <c r="L69" s="58"/>
      <c r="M69" s="58"/>
      <c r="N69" s="58">
        <f>IF(C69="","",(D69*2)+(E69*3)+F69*1)</f>
        <v>5</v>
      </c>
      <c r="O69" s="12"/>
      <c r="P69" s="59">
        <v>2</v>
      </c>
      <c r="Q69" s="57" t="s">
        <v>21</v>
      </c>
      <c r="R69" s="57" t="s">
        <v>20</v>
      </c>
      <c r="S69" s="58">
        <v>4</v>
      </c>
      <c r="T69" s="58">
        <v>5</v>
      </c>
      <c r="U69" s="58">
        <v>1</v>
      </c>
      <c r="V69" s="58">
        <v>4</v>
      </c>
      <c r="W69" s="58">
        <v>1</v>
      </c>
      <c r="X69" s="58">
        <v>2</v>
      </c>
      <c r="Y69" s="58"/>
      <c r="Z69" s="58">
        <v>2</v>
      </c>
      <c r="AA69" s="58"/>
      <c r="AB69" s="58"/>
      <c r="AC69" s="58">
        <f>IF(R69="","",(S69*2)+(T69*3)+U69*1)</f>
        <v>24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>IF(C70="","",(D70*2)+(E70*3)+F70*1)</f>
        <v/>
      </c>
      <c r="O70" s="12"/>
      <c r="P70" s="56">
        <v>4</v>
      </c>
      <c r="Q70" s="57" t="s">
        <v>21</v>
      </c>
      <c r="R70" s="57" t="s">
        <v>22</v>
      </c>
      <c r="S70" s="58"/>
      <c r="T70" s="58"/>
      <c r="U70" s="58"/>
      <c r="V70" s="58">
        <v>4</v>
      </c>
      <c r="W70" s="58">
        <v>1</v>
      </c>
      <c r="X70" s="58">
        <v>5</v>
      </c>
      <c r="Y70" s="58"/>
      <c r="Z70" s="58">
        <v>2</v>
      </c>
      <c r="AA70" s="58"/>
      <c r="AB70" s="58"/>
      <c r="AC70" s="58">
        <f>IF(R70="","",(S70*2)+(T70*3)+U70*1)</f>
        <v>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9</v>
      </c>
      <c r="B71" s="57" t="s">
        <v>196</v>
      </c>
      <c r="C71" s="57" t="s">
        <v>195</v>
      </c>
      <c r="D71" s="58">
        <v>2</v>
      </c>
      <c r="E71" s="58"/>
      <c r="F71" s="58">
        <v>4</v>
      </c>
      <c r="G71" s="58">
        <v>3</v>
      </c>
      <c r="H71" s="58"/>
      <c r="I71" s="58"/>
      <c r="J71" s="58"/>
      <c r="K71" s="58">
        <v>2</v>
      </c>
      <c r="L71" s="58"/>
      <c r="M71" s="58"/>
      <c r="N71" s="58">
        <f>IF(C71="","",(D71*2)+(E71*3)+F71*1)</f>
        <v>8</v>
      </c>
      <c r="O71" s="12"/>
      <c r="P71" s="56">
        <v>5</v>
      </c>
      <c r="Q71" s="57" t="s">
        <v>24</v>
      </c>
      <c r="R71" s="57" t="s">
        <v>23</v>
      </c>
      <c r="S71" s="58">
        <v>2</v>
      </c>
      <c r="T71" s="58"/>
      <c r="U71" s="58"/>
      <c r="V71" s="58">
        <v>3</v>
      </c>
      <c r="W71" s="58">
        <v>5</v>
      </c>
      <c r="X71" s="58">
        <v>3</v>
      </c>
      <c r="Y71" s="58">
        <v>1</v>
      </c>
      <c r="Z71" s="58">
        <v>3</v>
      </c>
      <c r="AA71" s="58"/>
      <c r="AB71" s="58"/>
      <c r="AC71" s="58">
        <f>IF(R71="","",(S71*2)+(T71*3)+U71*1)</f>
        <v>4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</v>
      </c>
      <c r="B72" s="57" t="s">
        <v>205</v>
      </c>
      <c r="C72" s="57" t="s">
        <v>204</v>
      </c>
      <c r="D72" s="58">
        <v>1</v>
      </c>
      <c r="E72" s="58">
        <v>2</v>
      </c>
      <c r="F72" s="58">
        <v>1</v>
      </c>
      <c r="G72" s="58">
        <v>1</v>
      </c>
      <c r="H72" s="58">
        <v>2</v>
      </c>
      <c r="I72" s="58">
        <v>4</v>
      </c>
      <c r="J72" s="58"/>
      <c r="K72" s="58">
        <v>5</v>
      </c>
      <c r="L72" s="58"/>
      <c r="M72" s="58"/>
      <c r="N72" s="58">
        <f>IF(C72="","",(D72*2)+(E72*3)+F72*1)</f>
        <v>9</v>
      </c>
      <c r="O72" s="12"/>
      <c r="P72" s="56">
        <v>8</v>
      </c>
      <c r="Q72" s="57" t="s">
        <v>498</v>
      </c>
      <c r="R72" s="57" t="s">
        <v>499</v>
      </c>
      <c r="S72" s="58">
        <v>4</v>
      </c>
      <c r="T72" s="58"/>
      <c r="U72" s="58">
        <v>2</v>
      </c>
      <c r="V72" s="58">
        <v>2</v>
      </c>
      <c r="W72" s="58">
        <v>5</v>
      </c>
      <c r="X72" s="58">
        <v>3</v>
      </c>
      <c r="Y72" s="58"/>
      <c r="Z72" s="58"/>
      <c r="AA72" s="58"/>
      <c r="AB72" s="58"/>
      <c r="AC72" s="58">
        <f>IF(R72="","",(S72*2)+(T72*3)+U72*1)</f>
        <v>10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>
        <v>10</v>
      </c>
      <c r="B73" s="57" t="s">
        <v>102</v>
      </c>
      <c r="C73" s="57" t="s">
        <v>198</v>
      </c>
      <c r="D73" s="58">
        <v>1</v>
      </c>
      <c r="E73" s="58"/>
      <c r="F73" s="58"/>
      <c r="G73" s="58">
        <v>1</v>
      </c>
      <c r="H73" s="58">
        <v>2</v>
      </c>
      <c r="I73" s="58">
        <v>1</v>
      </c>
      <c r="J73" s="58"/>
      <c r="K73" s="58">
        <v>2</v>
      </c>
      <c r="L73" s="58"/>
      <c r="M73" s="58"/>
      <c r="N73" s="58">
        <f>IF(C73="","",(D73*2)+(E73*3)+F73*1)</f>
        <v>2</v>
      </c>
      <c r="O73" s="12"/>
      <c r="P73" s="59">
        <v>9</v>
      </c>
      <c r="Q73" s="57" t="s">
        <v>370</v>
      </c>
      <c r="R73" s="57" t="s">
        <v>22</v>
      </c>
      <c r="S73" s="58">
        <v>2</v>
      </c>
      <c r="T73" s="58"/>
      <c r="U73" s="58"/>
      <c r="V73" s="58">
        <v>3</v>
      </c>
      <c r="W73" s="58"/>
      <c r="X73" s="58"/>
      <c r="Y73" s="58"/>
      <c r="Z73" s="58">
        <v>2</v>
      </c>
      <c r="AA73" s="58"/>
      <c r="AB73" s="58"/>
      <c r="AC73" s="58">
        <f>IF(R73="","",(S73*2)+(T73*3)+U73*1)</f>
        <v>4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</v>
      </c>
      <c r="B74" s="57" t="s">
        <v>181</v>
      </c>
      <c r="C74" s="57" t="s">
        <v>197</v>
      </c>
      <c r="D74" s="58"/>
      <c r="E74" s="58"/>
      <c r="F74" s="58"/>
      <c r="G74" s="58">
        <v>3</v>
      </c>
      <c r="H74" s="58"/>
      <c r="I74" s="58"/>
      <c r="J74" s="58"/>
      <c r="K74" s="58">
        <v>1</v>
      </c>
      <c r="L74" s="58"/>
      <c r="M74" s="58"/>
      <c r="N74" s="58">
        <f>IF(C74="","",(D74*2)+(E74*3)+F74*1)</f>
        <v>0</v>
      </c>
      <c r="O74" s="12"/>
      <c r="P74" s="59"/>
      <c r="Q74" s="57"/>
      <c r="R74" s="57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 t="str">
        <f>IF(R74="","",(S74*2)+(T74*3)+U74*1)</f>
        <v/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23</v>
      </c>
      <c r="B75" s="57" t="s">
        <v>202</v>
      </c>
      <c r="C75" s="57" t="s">
        <v>201</v>
      </c>
      <c r="D75" s="58">
        <v>2</v>
      </c>
      <c r="E75" s="58"/>
      <c r="F75" s="58"/>
      <c r="G75" s="58">
        <v>5</v>
      </c>
      <c r="H75" s="58"/>
      <c r="I75" s="58">
        <v>2</v>
      </c>
      <c r="J75" s="58"/>
      <c r="K75" s="58">
        <v>1</v>
      </c>
      <c r="L75" s="58"/>
      <c r="M75" s="58"/>
      <c r="N75" s="58">
        <f>IF(C75="","",(D75*2)+(E75*3)+F75*1)</f>
        <v>4</v>
      </c>
      <c r="O75" s="12"/>
      <c r="P75" s="59">
        <v>11</v>
      </c>
      <c r="Q75" s="57" t="s">
        <v>307</v>
      </c>
      <c r="R75" s="57" t="s">
        <v>29</v>
      </c>
      <c r="S75" s="58"/>
      <c r="T75" s="58"/>
      <c r="U75" s="58">
        <v>2</v>
      </c>
      <c r="V75" s="58">
        <v>5</v>
      </c>
      <c r="W75" s="58"/>
      <c r="X75" s="58">
        <v>1</v>
      </c>
      <c r="Y75" s="58">
        <v>1</v>
      </c>
      <c r="Z75" s="58">
        <v>3</v>
      </c>
      <c r="AA75" s="58"/>
      <c r="AB75" s="58"/>
      <c r="AC75" s="58">
        <f>IF(R75="","",(S75*2)+(T75*3)+U75*1)</f>
        <v>2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IF(C76="","",(D76*2)+(E76*3)+F76*1)</f>
        <v/>
      </c>
      <c r="O76" s="12"/>
      <c r="P76" s="59">
        <v>13</v>
      </c>
      <c r="Q76" s="57" t="s">
        <v>175</v>
      </c>
      <c r="R76" s="57" t="s">
        <v>192</v>
      </c>
      <c r="S76" s="58">
        <v>3</v>
      </c>
      <c r="T76" s="58"/>
      <c r="U76" s="58">
        <v>1</v>
      </c>
      <c r="V76" s="58">
        <v>9</v>
      </c>
      <c r="W76" s="58">
        <v>2</v>
      </c>
      <c r="X76" s="58"/>
      <c r="Y76" s="58"/>
      <c r="Z76" s="58">
        <v>3</v>
      </c>
      <c r="AA76" s="58"/>
      <c r="AB76" s="58"/>
      <c r="AC76" s="58">
        <f>IF(R76="","",(S76*2)+(T76*3)+U76*1)</f>
        <v>7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10</v>
      </c>
      <c r="B77" s="57" t="s">
        <v>140</v>
      </c>
      <c r="C77" s="57" t="s">
        <v>526</v>
      </c>
      <c r="D77" s="58">
        <v>1</v>
      </c>
      <c r="E77" s="58"/>
      <c r="F77" s="58"/>
      <c r="G77" s="58">
        <v>4</v>
      </c>
      <c r="H77" s="58">
        <v>1</v>
      </c>
      <c r="I77" s="58">
        <v>2</v>
      </c>
      <c r="J77" s="58"/>
      <c r="K77" s="58">
        <v>4</v>
      </c>
      <c r="L77" s="58"/>
      <c r="M77" s="58"/>
      <c r="N77" s="58">
        <f>IF(C77="","",(D77*2)+(E77*3)+F77*1)</f>
        <v>2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IF(R77="","",(S77*2)+(T77*3)+U77*1)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7</v>
      </c>
      <c r="E79" s="58">
        <f t="shared" si="8"/>
        <v>3</v>
      </c>
      <c r="F79" s="58">
        <f t="shared" si="8"/>
        <v>7</v>
      </c>
      <c r="G79" s="58">
        <f t="shared" si="8"/>
        <v>22</v>
      </c>
      <c r="H79" s="58">
        <f t="shared" si="8"/>
        <v>6</v>
      </c>
      <c r="I79" s="58">
        <f t="shared" si="8"/>
        <v>9</v>
      </c>
      <c r="J79" s="58">
        <f t="shared" si="8"/>
        <v>1</v>
      </c>
      <c r="K79" s="58">
        <f t="shared" si="8"/>
        <v>15</v>
      </c>
      <c r="L79" s="58">
        <f t="shared" si="8"/>
        <v>0</v>
      </c>
      <c r="M79" s="58">
        <f t="shared" si="8"/>
        <v>0</v>
      </c>
      <c r="N79" s="58">
        <f t="shared" si="8"/>
        <v>30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15</v>
      </c>
      <c r="T79" s="58">
        <f t="shared" si="9"/>
        <v>5</v>
      </c>
      <c r="U79" s="58">
        <f t="shared" si="9"/>
        <v>6</v>
      </c>
      <c r="V79" s="58">
        <f t="shared" si="9"/>
        <v>30</v>
      </c>
      <c r="W79" s="58">
        <f t="shared" si="9"/>
        <v>14</v>
      </c>
      <c r="X79" s="58">
        <f t="shared" si="9"/>
        <v>14</v>
      </c>
      <c r="Y79" s="58">
        <f t="shared" si="9"/>
        <v>2</v>
      </c>
      <c r="Z79" s="58">
        <f t="shared" si="9"/>
        <v>15</v>
      </c>
      <c r="AA79" s="58">
        <f t="shared" si="9"/>
        <v>0</v>
      </c>
      <c r="AB79" s="58">
        <f t="shared" si="9"/>
        <v>0</v>
      </c>
      <c r="AC79" s="58">
        <f t="shared" si="9"/>
        <v>51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Strays:    |||   Brownies: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38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528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87" t="s">
        <v>261</v>
      </c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9"/>
      <c r="O83" s="6" t="s">
        <v>82</v>
      </c>
      <c r="P83" s="148" t="s">
        <v>70</v>
      </c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50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IF(B85="","",(D85*2)+(E85*3)+F85*1)</f>
        <v/>
      </c>
      <c r="O85" s="12"/>
      <c r="P85" s="59">
        <v>1</v>
      </c>
      <c r="Q85" s="57" t="s">
        <v>187</v>
      </c>
      <c r="R85" s="57" t="s">
        <v>186</v>
      </c>
      <c r="S85" s="58">
        <v>1</v>
      </c>
      <c r="T85" s="58">
        <v>1</v>
      </c>
      <c r="U85" s="58"/>
      <c r="V85" s="58">
        <v>3</v>
      </c>
      <c r="W85" s="58">
        <v>1</v>
      </c>
      <c r="X85" s="58"/>
      <c r="Y85" s="58"/>
      <c r="Z85" s="58">
        <v>1</v>
      </c>
      <c r="AA85" s="58"/>
      <c r="AB85" s="58"/>
      <c r="AC85" s="58">
        <f>IF(R85="","",(S85*2)+(T85*3)+U85*1)</f>
        <v>5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5</v>
      </c>
      <c r="B86" s="57" t="s">
        <v>262</v>
      </c>
      <c r="C86" s="57" t="s">
        <v>71</v>
      </c>
      <c r="D86" s="58">
        <v>1</v>
      </c>
      <c r="E86" s="58">
        <v>2</v>
      </c>
      <c r="F86" s="58">
        <v>6</v>
      </c>
      <c r="G86" s="58">
        <v>4</v>
      </c>
      <c r="H86" s="58">
        <v>1</v>
      </c>
      <c r="I86" s="58">
        <v>2</v>
      </c>
      <c r="J86" s="58"/>
      <c r="K86" s="58">
        <v>5</v>
      </c>
      <c r="L86" s="58"/>
      <c r="M86" s="58"/>
      <c r="N86" s="58">
        <f>IF(B86="","",(D86*2)+(E86*3)+F86*1)</f>
        <v>14</v>
      </c>
      <c r="O86" s="12"/>
      <c r="P86" s="59">
        <v>3</v>
      </c>
      <c r="Q86" s="57" t="s">
        <v>98</v>
      </c>
      <c r="R86" s="57" t="s">
        <v>188</v>
      </c>
      <c r="S86" s="58">
        <v>2</v>
      </c>
      <c r="T86" s="58">
        <v>2</v>
      </c>
      <c r="U86" s="58"/>
      <c r="V86" s="58">
        <v>11</v>
      </c>
      <c r="W86" s="58">
        <v>5</v>
      </c>
      <c r="X86" s="58">
        <v>2</v>
      </c>
      <c r="Y86" s="58">
        <v>1</v>
      </c>
      <c r="Z86" s="58">
        <v>1</v>
      </c>
      <c r="AA86" s="58"/>
      <c r="AB86" s="58"/>
      <c r="AC86" s="58">
        <f>IF(R86="","",(S86*2)+(T86*3)+U86*1)</f>
        <v>10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6</v>
      </c>
      <c r="B87" s="57" t="s">
        <v>361</v>
      </c>
      <c r="C87" s="57" t="s">
        <v>362</v>
      </c>
      <c r="D87" s="58">
        <v>2</v>
      </c>
      <c r="E87" s="58"/>
      <c r="F87" s="58"/>
      <c r="G87" s="58">
        <v>6</v>
      </c>
      <c r="H87" s="58">
        <v>1</v>
      </c>
      <c r="I87" s="58">
        <v>2</v>
      </c>
      <c r="J87" s="58"/>
      <c r="K87" s="58">
        <v>2</v>
      </c>
      <c r="L87" s="58"/>
      <c r="M87" s="58"/>
      <c r="N87" s="58">
        <f>IF(B87="","",(D87*2)+(E87*3)+F87*1)</f>
        <v>4</v>
      </c>
      <c r="O87" s="12"/>
      <c r="P87" s="56">
        <v>7</v>
      </c>
      <c r="Q87" s="57" t="s">
        <v>185</v>
      </c>
      <c r="R87" s="57" t="s">
        <v>177</v>
      </c>
      <c r="S87" s="58">
        <v>1</v>
      </c>
      <c r="T87" s="58">
        <v>1</v>
      </c>
      <c r="U87" s="58"/>
      <c r="V87" s="58">
        <v>6</v>
      </c>
      <c r="W87" s="58">
        <v>1</v>
      </c>
      <c r="X87" s="58">
        <v>2</v>
      </c>
      <c r="Y87" s="58"/>
      <c r="Z87" s="58">
        <v>3</v>
      </c>
      <c r="AA87" s="58">
        <v>1</v>
      </c>
      <c r="AB87" s="58"/>
      <c r="AC87" s="58">
        <f>IF(R87="","",(S87*2)+(T87*3)+U87*1)</f>
        <v>5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12</v>
      </c>
      <c r="B88" s="57" t="s">
        <v>132</v>
      </c>
      <c r="C88" s="57" t="s">
        <v>270</v>
      </c>
      <c r="D88" s="58">
        <v>4</v>
      </c>
      <c r="E88" s="58"/>
      <c r="F88" s="58">
        <v>2</v>
      </c>
      <c r="G88" s="58">
        <v>6</v>
      </c>
      <c r="H88" s="58"/>
      <c r="I88" s="58">
        <v>1</v>
      </c>
      <c r="J88" s="58">
        <v>2</v>
      </c>
      <c r="K88" s="58">
        <v>3</v>
      </c>
      <c r="L88" s="58"/>
      <c r="M88" s="58"/>
      <c r="N88" s="58">
        <f>IF(B88="","",(D88*2)+(E88*3)+F88*1)</f>
        <v>10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>IF(R88="","",(S88*2)+(T88*3)+U88*1)</f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IF(B89="","",(D89*2)+(E89*3)+F89*1)</f>
        <v/>
      </c>
      <c r="O89" s="12"/>
      <c r="P89" s="51" t="s">
        <v>243</v>
      </c>
      <c r="Q89" s="57" t="s">
        <v>73</v>
      </c>
      <c r="R89" s="57" t="s">
        <v>72</v>
      </c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>
        <f>IF(R89="","",(S89*2)+(T89*3)+U89*1)</f>
        <v>0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21</v>
      </c>
      <c r="B90" s="57" t="s">
        <v>266</v>
      </c>
      <c r="C90" s="57" t="s">
        <v>265</v>
      </c>
      <c r="D90" s="58"/>
      <c r="E90" s="58">
        <v>2</v>
      </c>
      <c r="F90" s="58"/>
      <c r="G90" s="58">
        <v>4</v>
      </c>
      <c r="H90" s="58">
        <v>3</v>
      </c>
      <c r="I90" s="58">
        <v>1</v>
      </c>
      <c r="J90" s="58"/>
      <c r="K90" s="58">
        <v>3</v>
      </c>
      <c r="L90" s="58"/>
      <c r="M90" s="58"/>
      <c r="N90" s="58">
        <f>IF(B90="","",(D90*2)+(E90*3)+F90*1)</f>
        <v>6</v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>IF(R90="","",(S90*2)+(T90*3)+U90*1)</f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32</v>
      </c>
      <c r="B91" s="57" t="s">
        <v>264</v>
      </c>
      <c r="C91" s="57" t="s">
        <v>263</v>
      </c>
      <c r="D91" s="58">
        <v>3</v>
      </c>
      <c r="E91" s="58">
        <v>1</v>
      </c>
      <c r="F91" s="58">
        <v>1</v>
      </c>
      <c r="G91" s="58">
        <v>3</v>
      </c>
      <c r="H91" s="58">
        <v>4</v>
      </c>
      <c r="I91" s="58">
        <v>2</v>
      </c>
      <c r="J91" s="58"/>
      <c r="K91" s="58">
        <v>1</v>
      </c>
      <c r="L91" s="58"/>
      <c r="M91" s="58"/>
      <c r="N91" s="58">
        <f>IF(B91="","",(D91*2)+(E91*3)+F91*1)</f>
        <v>10</v>
      </c>
      <c r="O91" s="12"/>
      <c r="P91" s="56">
        <v>13</v>
      </c>
      <c r="Q91" s="57" t="s">
        <v>74</v>
      </c>
      <c r="R91" s="57" t="s">
        <v>20</v>
      </c>
      <c r="S91" s="58">
        <v>2</v>
      </c>
      <c r="T91" s="58"/>
      <c r="U91" s="58"/>
      <c r="V91" s="58">
        <v>6</v>
      </c>
      <c r="W91" s="58">
        <v>1</v>
      </c>
      <c r="X91" s="58"/>
      <c r="Y91" s="58"/>
      <c r="Z91" s="58">
        <v>3</v>
      </c>
      <c r="AA91" s="58"/>
      <c r="AB91" s="58"/>
      <c r="AC91" s="58">
        <f>IF(R91="","",(S91*2)+(T91*3)+U91*1)</f>
        <v>4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1" t="s">
        <v>243</v>
      </c>
      <c r="B92" s="57" t="s">
        <v>272</v>
      </c>
      <c r="C92" s="57" t="s">
        <v>271</v>
      </c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>
        <f>IF(B92="","",(D92*2)+(E92*3)+F92*1)</f>
        <v>0</v>
      </c>
      <c r="O92" s="12"/>
      <c r="P92" s="59">
        <v>17</v>
      </c>
      <c r="Q92" s="57" t="s">
        <v>76</v>
      </c>
      <c r="R92" s="57" t="s">
        <v>75</v>
      </c>
      <c r="S92" s="58">
        <v>4</v>
      </c>
      <c r="T92" s="58"/>
      <c r="U92" s="58">
        <v>1</v>
      </c>
      <c r="V92" s="58">
        <v>6</v>
      </c>
      <c r="W92" s="58">
        <v>1</v>
      </c>
      <c r="X92" s="58">
        <v>1</v>
      </c>
      <c r="Y92" s="58"/>
      <c r="Z92" s="58"/>
      <c r="AA92" s="58"/>
      <c r="AB92" s="58"/>
      <c r="AC92" s="58">
        <f>IF(R92="","",(S92*2)+(T92*3)+U92*1)</f>
        <v>9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55</v>
      </c>
      <c r="B93" s="57" t="s">
        <v>67</v>
      </c>
      <c r="C93" s="57" t="s">
        <v>22</v>
      </c>
      <c r="D93" s="58"/>
      <c r="E93" s="58">
        <v>2</v>
      </c>
      <c r="F93" s="58"/>
      <c r="G93" s="58">
        <v>2</v>
      </c>
      <c r="H93" s="58"/>
      <c r="I93" s="58"/>
      <c r="J93" s="58"/>
      <c r="K93" s="58"/>
      <c r="L93" s="58"/>
      <c r="M93" s="58"/>
      <c r="N93" s="58">
        <f>IF(C93="","",(D93*2)+(E93*3)+F93*1)</f>
        <v>6</v>
      </c>
      <c r="O93" s="12"/>
      <c r="P93" s="59">
        <v>23</v>
      </c>
      <c r="Q93" s="57" t="s">
        <v>77</v>
      </c>
      <c r="R93" s="57" t="s">
        <v>29</v>
      </c>
      <c r="S93" s="58">
        <v>3</v>
      </c>
      <c r="T93" s="58">
        <v>4</v>
      </c>
      <c r="U93" s="58">
        <v>1</v>
      </c>
      <c r="V93" s="58">
        <v>2</v>
      </c>
      <c r="W93" s="58"/>
      <c r="X93" s="58">
        <v>1</v>
      </c>
      <c r="Y93" s="58"/>
      <c r="Z93" s="58">
        <v>3</v>
      </c>
      <c r="AA93" s="58"/>
      <c r="AB93" s="58"/>
      <c r="AC93" s="58">
        <f>IF(R93="","",(S93*2)+(T93*3)+U93*1)</f>
        <v>19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>
        <v>45</v>
      </c>
      <c r="Q94" s="57" t="s">
        <v>492</v>
      </c>
      <c r="R94" s="57" t="s">
        <v>188</v>
      </c>
      <c r="S94" s="58"/>
      <c r="T94" s="58"/>
      <c r="U94" s="58">
        <v>1</v>
      </c>
      <c r="V94" s="58">
        <v>8</v>
      </c>
      <c r="W94" s="58">
        <v>2</v>
      </c>
      <c r="X94" s="58"/>
      <c r="Y94" s="58"/>
      <c r="Z94" s="58">
        <v>2</v>
      </c>
      <c r="AA94" s="58"/>
      <c r="AB94" s="58"/>
      <c r="AC94" s="58">
        <f>IF(R94="","",(S94*2)+(T94*3)+U94*1)</f>
        <v>1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10</v>
      </c>
      <c r="E95" s="58">
        <f t="shared" si="10"/>
        <v>7</v>
      </c>
      <c r="F95" s="58">
        <f t="shared" si="10"/>
        <v>9</v>
      </c>
      <c r="G95" s="58">
        <f t="shared" si="10"/>
        <v>25</v>
      </c>
      <c r="H95" s="58">
        <f t="shared" si="10"/>
        <v>9</v>
      </c>
      <c r="I95" s="58">
        <f t="shared" si="10"/>
        <v>8</v>
      </c>
      <c r="J95" s="58">
        <f t="shared" si="10"/>
        <v>2</v>
      </c>
      <c r="K95" s="58">
        <f t="shared" si="10"/>
        <v>14</v>
      </c>
      <c r="L95" s="58">
        <f t="shared" si="10"/>
        <v>0</v>
      </c>
      <c r="M95" s="58">
        <f t="shared" si="10"/>
        <v>0</v>
      </c>
      <c r="N95" s="58">
        <f t="shared" si="10"/>
        <v>50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13</v>
      </c>
      <c r="T95" s="58">
        <f t="shared" si="11"/>
        <v>8</v>
      </c>
      <c r="U95" s="58">
        <f t="shared" si="11"/>
        <v>3</v>
      </c>
      <c r="V95" s="58">
        <f t="shared" si="11"/>
        <v>42</v>
      </c>
      <c r="W95" s="58">
        <f t="shared" si="11"/>
        <v>11</v>
      </c>
      <c r="X95" s="58">
        <f t="shared" si="11"/>
        <v>6</v>
      </c>
      <c r="Y95" s="58">
        <f t="shared" si="11"/>
        <v>1</v>
      </c>
      <c r="Z95" s="58">
        <f t="shared" si="11"/>
        <v>13</v>
      </c>
      <c r="AA95" s="58">
        <f t="shared" si="11"/>
        <v>1</v>
      </c>
      <c r="AB95" s="58">
        <f t="shared" si="11"/>
        <v>0</v>
      </c>
      <c r="AC95" s="58">
        <f t="shared" si="11"/>
        <v>53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Phantoms:    |||   Diablos: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81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543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202" t="s">
        <v>42</v>
      </c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4"/>
      <c r="O99" s="6" t="s">
        <v>114</v>
      </c>
      <c r="P99" s="154" t="s">
        <v>41</v>
      </c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6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>IF(C101="","",(D101*2)+(E101*3)+F101*1)</f>
        <v/>
      </c>
      <c r="O101" s="12"/>
      <c r="P101" s="59">
        <v>1</v>
      </c>
      <c r="Q101" s="57" t="s">
        <v>176</v>
      </c>
      <c r="R101" s="57" t="s">
        <v>161</v>
      </c>
      <c r="S101" s="58">
        <v>1</v>
      </c>
      <c r="T101" s="58"/>
      <c r="U101" s="58"/>
      <c r="V101" s="58">
        <v>4</v>
      </c>
      <c r="W101" s="58"/>
      <c r="X101" s="58"/>
      <c r="Y101" s="58">
        <v>1</v>
      </c>
      <c r="Z101" s="58"/>
      <c r="AA101" s="58"/>
      <c r="AB101" s="58"/>
      <c r="AC101" s="58">
        <f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>IF(C102="","",(D102*2)+(E102*3)+F102*1)</f>
        <v/>
      </c>
      <c r="O102" s="12"/>
      <c r="P102" s="59">
        <v>3</v>
      </c>
      <c r="Q102" s="57" t="s">
        <v>50</v>
      </c>
      <c r="R102" s="57" t="s">
        <v>49</v>
      </c>
      <c r="S102" s="58">
        <v>2</v>
      </c>
      <c r="T102" s="58"/>
      <c r="U102" s="58">
        <v>1</v>
      </c>
      <c r="V102" s="58">
        <v>6</v>
      </c>
      <c r="W102" s="58">
        <v>2</v>
      </c>
      <c r="X102" s="58">
        <v>2</v>
      </c>
      <c r="Y102" s="58"/>
      <c r="Z102" s="58">
        <v>4</v>
      </c>
      <c r="AA102" s="58"/>
      <c r="AB102" s="58"/>
      <c r="AC102" s="58">
        <f>IF(R102="","",(S102*2)+(T102*3)+U102*1)</f>
        <v>5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5</v>
      </c>
      <c r="B103" s="57" t="s">
        <v>54</v>
      </c>
      <c r="C103" s="57" t="s">
        <v>53</v>
      </c>
      <c r="D103" s="58">
        <v>7</v>
      </c>
      <c r="E103" s="58">
        <v>1</v>
      </c>
      <c r="F103" s="58">
        <v>1</v>
      </c>
      <c r="G103" s="58">
        <v>7</v>
      </c>
      <c r="H103" s="58">
        <v>1</v>
      </c>
      <c r="I103" s="58">
        <v>1</v>
      </c>
      <c r="J103" s="58"/>
      <c r="K103" s="58">
        <v>1</v>
      </c>
      <c r="L103" s="58"/>
      <c r="M103" s="58"/>
      <c r="N103" s="58">
        <f>IF(C103="","",(D103*2)+(E103*3)+F103*1)</f>
        <v>18</v>
      </c>
      <c r="O103" s="12"/>
      <c r="P103" s="56">
        <v>5</v>
      </c>
      <c r="Q103" s="57" t="s">
        <v>52</v>
      </c>
      <c r="R103" s="57" t="s">
        <v>51</v>
      </c>
      <c r="S103" s="58">
        <v>4</v>
      </c>
      <c r="T103" s="58"/>
      <c r="U103" s="58"/>
      <c r="V103" s="58">
        <v>2</v>
      </c>
      <c r="W103" s="58">
        <v>3</v>
      </c>
      <c r="X103" s="58">
        <v>1</v>
      </c>
      <c r="Y103" s="58"/>
      <c r="Z103" s="58"/>
      <c r="AA103" s="58"/>
      <c r="AB103" s="58"/>
      <c r="AC103" s="58">
        <f>IF(R103="","",(S103*2)+(T103*3)+U103*1)</f>
        <v>8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21</v>
      </c>
      <c r="B104" s="57" t="s">
        <v>58</v>
      </c>
      <c r="C104" s="57" t="s">
        <v>57</v>
      </c>
      <c r="D104" s="58">
        <v>7</v>
      </c>
      <c r="E104" s="58"/>
      <c r="F104" s="58">
        <v>2</v>
      </c>
      <c r="G104" s="58">
        <v>8</v>
      </c>
      <c r="H104" s="58">
        <v>1</v>
      </c>
      <c r="I104" s="58">
        <v>1</v>
      </c>
      <c r="J104" s="58">
        <v>1</v>
      </c>
      <c r="K104" s="58">
        <v>3</v>
      </c>
      <c r="L104" s="58"/>
      <c r="M104" s="58"/>
      <c r="N104" s="58">
        <f>IF(C104="","",(D104*2)+(E104*3)+F104*1)</f>
        <v>16</v>
      </c>
      <c r="O104" s="12"/>
      <c r="P104" s="56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>IF(R104="","",(S104*2)+(T104*3)+U104*1)</f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24</v>
      </c>
      <c r="B105" s="57" t="s">
        <v>61</v>
      </c>
      <c r="C105" s="57" t="s">
        <v>255</v>
      </c>
      <c r="D105" s="58">
        <v>1</v>
      </c>
      <c r="E105" s="58"/>
      <c r="F105" s="58"/>
      <c r="G105" s="58">
        <v>6</v>
      </c>
      <c r="H105" s="58">
        <v>2</v>
      </c>
      <c r="I105" s="58"/>
      <c r="J105" s="58"/>
      <c r="K105" s="58">
        <v>2</v>
      </c>
      <c r="L105" s="58"/>
      <c r="M105" s="58"/>
      <c r="N105" s="58">
        <f>IF(C105="","",(D105*2)+(E105*3)+F105*1)</f>
        <v>2</v>
      </c>
      <c r="O105" s="12"/>
      <c r="P105" s="59">
        <v>13</v>
      </c>
      <c r="Q105" s="57" t="s">
        <v>250</v>
      </c>
      <c r="R105" s="57" t="s">
        <v>249</v>
      </c>
      <c r="S105" s="58">
        <v>3</v>
      </c>
      <c r="T105" s="58"/>
      <c r="U105" s="58">
        <v>1</v>
      </c>
      <c r="V105" s="58">
        <v>6</v>
      </c>
      <c r="W105" s="58">
        <v>2</v>
      </c>
      <c r="X105" s="58">
        <v>1</v>
      </c>
      <c r="Y105" s="58"/>
      <c r="Z105" s="58"/>
      <c r="AA105" s="58"/>
      <c r="AB105" s="58"/>
      <c r="AC105" s="58">
        <f>IF(R105="","",(S105*2)+(T105*3)+U105*1)</f>
        <v>7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42</v>
      </c>
      <c r="B106" s="57" t="s">
        <v>65</v>
      </c>
      <c r="C106" s="57" t="s">
        <v>64</v>
      </c>
      <c r="D106" s="58">
        <v>2</v>
      </c>
      <c r="E106" s="58"/>
      <c r="F106" s="58"/>
      <c r="G106" s="58">
        <v>6</v>
      </c>
      <c r="H106" s="58">
        <v>2</v>
      </c>
      <c r="I106" s="58">
        <v>2</v>
      </c>
      <c r="J106" s="58">
        <v>1</v>
      </c>
      <c r="K106" s="58">
        <v>3</v>
      </c>
      <c r="L106" s="58"/>
      <c r="M106" s="58"/>
      <c r="N106" s="58">
        <f>IF(C106="","",(D106*2)+(E106*3)+F106*1)</f>
        <v>4</v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>IF(R106="","",(S106*2)+(T106*3)+U106*1)</f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7</v>
      </c>
      <c r="B107" s="57" t="s">
        <v>24</v>
      </c>
      <c r="C107" s="57" t="s">
        <v>68</v>
      </c>
      <c r="D107" s="58">
        <v>2</v>
      </c>
      <c r="E107" s="58">
        <v>1</v>
      </c>
      <c r="F107" s="58"/>
      <c r="G107" s="58">
        <v>4</v>
      </c>
      <c r="H107" s="58">
        <v>5</v>
      </c>
      <c r="I107" s="58">
        <v>5</v>
      </c>
      <c r="J107" s="58"/>
      <c r="K107" s="58">
        <v>1</v>
      </c>
      <c r="L107" s="58"/>
      <c r="M107" s="58"/>
      <c r="N107" s="58">
        <f>IF(C107="","",(D107*2)+(E107*3)+F107*1)</f>
        <v>7</v>
      </c>
      <c r="O107" s="12"/>
      <c r="P107" s="59">
        <v>25</v>
      </c>
      <c r="Q107" s="57" t="s">
        <v>63</v>
      </c>
      <c r="R107" s="57" t="s">
        <v>62</v>
      </c>
      <c r="S107" s="58">
        <v>3</v>
      </c>
      <c r="T107" s="58">
        <v>1</v>
      </c>
      <c r="U107" s="58"/>
      <c r="V107" s="58">
        <v>1</v>
      </c>
      <c r="W107" s="58">
        <v>2</v>
      </c>
      <c r="X107" s="58">
        <v>1</v>
      </c>
      <c r="Y107" s="58"/>
      <c r="Z107" s="58">
        <v>3</v>
      </c>
      <c r="AA107" s="58"/>
      <c r="AB107" s="58"/>
      <c r="AC107" s="58">
        <f>IF(R107="","",(S107*2)+(T107*3)+U107*1)</f>
        <v>9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>IF(C108="","",(D108*2)+(E108*3)+F108*1)</f>
        <v/>
      </c>
      <c r="O108" s="12"/>
      <c r="P108" s="56">
        <v>35</v>
      </c>
      <c r="Q108" s="57" t="s">
        <v>67</v>
      </c>
      <c r="R108" s="57" t="s">
        <v>66</v>
      </c>
      <c r="S108" s="58">
        <v>2</v>
      </c>
      <c r="T108" s="58">
        <v>2</v>
      </c>
      <c r="U108" s="58"/>
      <c r="V108" s="58">
        <v>7</v>
      </c>
      <c r="W108" s="58">
        <v>2</v>
      </c>
      <c r="X108" s="58"/>
      <c r="Y108" s="58">
        <v>2</v>
      </c>
      <c r="Z108" s="58">
        <v>2</v>
      </c>
      <c r="AA108" s="58"/>
      <c r="AB108" s="58">
        <v>1</v>
      </c>
      <c r="AC108" s="58">
        <f>IF(R108="","",(S108*2)+(T108*3)+U108*1)</f>
        <v>10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>IF(C109="","",(D109*2)+(E109*3)+F109*1)</f>
        <v/>
      </c>
      <c r="O109" s="12"/>
      <c r="P109" s="56">
        <v>36</v>
      </c>
      <c r="Q109" s="57" t="s">
        <v>60</v>
      </c>
      <c r="R109" s="57" t="s">
        <v>59</v>
      </c>
      <c r="S109" s="58">
        <v>3</v>
      </c>
      <c r="T109" s="58"/>
      <c r="U109" s="58"/>
      <c r="V109" s="58">
        <v>3</v>
      </c>
      <c r="W109" s="58">
        <v>1</v>
      </c>
      <c r="X109" s="58">
        <v>1</v>
      </c>
      <c r="Y109" s="58"/>
      <c r="Z109" s="58">
        <v>2</v>
      </c>
      <c r="AA109" s="58"/>
      <c r="AB109" s="58"/>
      <c r="AC109" s="58">
        <f>IF(R109="","",(S109*2)+(T109*3)+U109*1)</f>
        <v>6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8</v>
      </c>
      <c r="B110" s="57" t="s">
        <v>356</v>
      </c>
      <c r="C110" s="57" t="s">
        <v>478</v>
      </c>
      <c r="D110" s="58">
        <v>2</v>
      </c>
      <c r="E110" s="58"/>
      <c r="F110" s="58">
        <v>2</v>
      </c>
      <c r="G110" s="58">
        <v>4</v>
      </c>
      <c r="H110" s="58">
        <v>5</v>
      </c>
      <c r="I110" s="58">
        <v>4</v>
      </c>
      <c r="J110" s="58"/>
      <c r="K110" s="58">
        <v>3</v>
      </c>
      <c r="L110" s="58"/>
      <c r="M110" s="58"/>
      <c r="N110" s="58">
        <f>IF(C110="","",(D110*2)+(E110*3)+F110*1)</f>
        <v>6</v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21</v>
      </c>
      <c r="E111" s="58">
        <f t="shared" si="12"/>
        <v>2</v>
      </c>
      <c r="F111" s="58">
        <f t="shared" si="12"/>
        <v>5</v>
      </c>
      <c r="G111" s="58">
        <f t="shared" si="12"/>
        <v>35</v>
      </c>
      <c r="H111" s="58">
        <f t="shared" si="12"/>
        <v>16</v>
      </c>
      <c r="I111" s="58">
        <f t="shared" si="12"/>
        <v>13</v>
      </c>
      <c r="J111" s="58">
        <f t="shared" si="12"/>
        <v>2</v>
      </c>
      <c r="K111" s="58">
        <f t="shared" si="12"/>
        <v>13</v>
      </c>
      <c r="L111" s="58">
        <f t="shared" si="12"/>
        <v>0</v>
      </c>
      <c r="M111" s="58">
        <f t="shared" si="12"/>
        <v>0</v>
      </c>
      <c r="N111" s="58">
        <f t="shared" si="12"/>
        <v>53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18</v>
      </c>
      <c r="T111" s="58">
        <f t="shared" si="13"/>
        <v>3</v>
      </c>
      <c r="U111" s="58">
        <f t="shared" si="13"/>
        <v>2</v>
      </c>
      <c r="V111" s="58">
        <f t="shared" si="13"/>
        <v>29</v>
      </c>
      <c r="W111" s="58">
        <f t="shared" si="13"/>
        <v>12</v>
      </c>
      <c r="X111" s="58">
        <f t="shared" si="13"/>
        <v>6</v>
      </c>
      <c r="Y111" s="58">
        <f t="shared" si="13"/>
        <v>3</v>
      </c>
      <c r="Z111" s="58">
        <f t="shared" si="13"/>
        <v>11</v>
      </c>
      <c r="AA111" s="58">
        <f t="shared" si="13"/>
        <v>0</v>
      </c>
      <c r="AB111" s="58">
        <f t="shared" si="13"/>
        <v>1</v>
      </c>
      <c r="AC111" s="58">
        <f t="shared" si="13"/>
        <v>47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142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Hawks:    |||   HBW Cannons: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495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96" t="s">
        <v>158</v>
      </c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8"/>
      <c r="O115" s="6" t="s">
        <v>114</v>
      </c>
      <c r="P115" s="175" t="s">
        <v>38</v>
      </c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2</v>
      </c>
      <c r="B117" s="57" t="s">
        <v>160</v>
      </c>
      <c r="C117" s="57" t="s">
        <v>164</v>
      </c>
      <c r="D117" s="58">
        <v>6</v>
      </c>
      <c r="E117" s="58"/>
      <c r="F117" s="58"/>
      <c r="G117" s="58">
        <v>6</v>
      </c>
      <c r="H117" s="58">
        <v>1</v>
      </c>
      <c r="I117" s="58">
        <v>1</v>
      </c>
      <c r="J117" s="58"/>
      <c r="K117" s="58"/>
      <c r="L117" s="58"/>
      <c r="M117" s="58"/>
      <c r="N117" s="58">
        <f>IF(C117="","",(D117*2)+(E117*3)+F117*1)</f>
        <v>12</v>
      </c>
      <c r="O117" s="12"/>
      <c r="P117" s="59">
        <v>2</v>
      </c>
      <c r="Q117" s="57" t="s">
        <v>252</v>
      </c>
      <c r="R117" s="57" t="s">
        <v>251</v>
      </c>
      <c r="S117" s="58">
        <v>1</v>
      </c>
      <c r="T117" s="58"/>
      <c r="U117" s="58"/>
      <c r="V117" s="58">
        <v>4</v>
      </c>
      <c r="W117" s="58">
        <v>3</v>
      </c>
      <c r="X117" s="58">
        <v>1</v>
      </c>
      <c r="Y117" s="58"/>
      <c r="Z117" s="58">
        <v>4</v>
      </c>
      <c r="AA117" s="58"/>
      <c r="AB117" s="58"/>
      <c r="AC117" s="58">
        <f>IF(Q117="","",(S117*2)+(T117*3)+U117*1)</f>
        <v>2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</v>
      </c>
      <c r="B118" s="57" t="s">
        <v>136</v>
      </c>
      <c r="C118" s="57" t="s">
        <v>161</v>
      </c>
      <c r="D118" s="58">
        <v>4</v>
      </c>
      <c r="E118" s="58"/>
      <c r="F118" s="58">
        <v>1</v>
      </c>
      <c r="G118" s="58">
        <v>7</v>
      </c>
      <c r="H118" s="58">
        <v>3</v>
      </c>
      <c r="I118" s="58"/>
      <c r="J118" s="58"/>
      <c r="K118" s="58"/>
      <c r="L118" s="58"/>
      <c r="M118" s="58"/>
      <c r="N118" s="58">
        <f>IF(C118="","",(D118*2)+(E118*3)+F118*1)</f>
        <v>9</v>
      </c>
      <c r="O118" s="12"/>
      <c r="P118" s="56">
        <v>3</v>
      </c>
      <c r="Q118" s="57" t="s">
        <v>98</v>
      </c>
      <c r="R118" s="57" t="s">
        <v>292</v>
      </c>
      <c r="S118" s="58">
        <v>1</v>
      </c>
      <c r="T118" s="58"/>
      <c r="U118" s="58"/>
      <c r="V118" s="58">
        <v>6</v>
      </c>
      <c r="W118" s="58">
        <v>3</v>
      </c>
      <c r="X118" s="58">
        <v>1</v>
      </c>
      <c r="Y118" s="58"/>
      <c r="Z118" s="58">
        <v>3</v>
      </c>
      <c r="AA118" s="58"/>
      <c r="AB118" s="58"/>
      <c r="AC118" s="58">
        <f>IF(Q118="","",(S118*2)+(T118*3)+U118*1)</f>
        <v>2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7</v>
      </c>
      <c r="B119" s="57" t="s">
        <v>160</v>
      </c>
      <c r="C119" s="57" t="s">
        <v>159</v>
      </c>
      <c r="D119" s="58">
        <v>3</v>
      </c>
      <c r="E119" s="58"/>
      <c r="F119" s="58">
        <v>3</v>
      </c>
      <c r="G119" s="58">
        <v>5</v>
      </c>
      <c r="H119" s="58">
        <v>3</v>
      </c>
      <c r="I119" s="58"/>
      <c r="J119" s="58"/>
      <c r="K119" s="58"/>
      <c r="L119" s="58"/>
      <c r="M119" s="58"/>
      <c r="N119" s="58">
        <f>IF(C119="","",(D119*2)+(E119*3)+F119*1)</f>
        <v>9</v>
      </c>
      <c r="O119" s="12"/>
      <c r="P119" s="59">
        <v>4</v>
      </c>
      <c r="Q119" s="57" t="s">
        <v>132</v>
      </c>
      <c r="R119" s="57" t="s">
        <v>190</v>
      </c>
      <c r="S119" s="58">
        <v>4</v>
      </c>
      <c r="T119" s="58">
        <v>2</v>
      </c>
      <c r="U119" s="58"/>
      <c r="V119" s="58">
        <v>7</v>
      </c>
      <c r="W119" s="58"/>
      <c r="X119" s="58"/>
      <c r="Y119" s="58">
        <v>3</v>
      </c>
      <c r="Z119" s="58"/>
      <c r="AA119" s="58"/>
      <c r="AB119" s="58"/>
      <c r="AC119" s="58">
        <f>IF(Q119="","",(S119*2)+(T119*3)+U119*1)</f>
        <v>14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10</v>
      </c>
      <c r="B120" s="57" t="s">
        <v>163</v>
      </c>
      <c r="C120" s="57" t="s">
        <v>162</v>
      </c>
      <c r="D120" s="58">
        <v>1</v>
      </c>
      <c r="E120" s="58"/>
      <c r="F120" s="58"/>
      <c r="G120" s="58">
        <v>5</v>
      </c>
      <c r="H120" s="58">
        <v>2</v>
      </c>
      <c r="I120" s="58">
        <v>3</v>
      </c>
      <c r="J120" s="58"/>
      <c r="K120" s="58">
        <v>3</v>
      </c>
      <c r="L120" s="58"/>
      <c r="M120" s="58"/>
      <c r="N120" s="58">
        <f>IF(C120="","",(D120*2)+(E120*3)+F120*1)</f>
        <v>2</v>
      </c>
      <c r="O120" s="12"/>
      <c r="P120" s="59">
        <v>13</v>
      </c>
      <c r="Q120" s="57" t="s">
        <v>87</v>
      </c>
      <c r="R120" s="57" t="s">
        <v>191</v>
      </c>
      <c r="S120" s="58"/>
      <c r="T120" s="58"/>
      <c r="U120" s="58"/>
      <c r="V120" s="58">
        <v>4</v>
      </c>
      <c r="W120" s="58">
        <v>1</v>
      </c>
      <c r="X120" s="58"/>
      <c r="Y120" s="58"/>
      <c r="Z120" s="58">
        <v>2</v>
      </c>
      <c r="AA120" s="58"/>
      <c r="AB120" s="58"/>
      <c r="AC120" s="58">
        <f>IF(Q120="","",(S120*2)+(T120*3)+U120*1)</f>
        <v>0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13</v>
      </c>
      <c r="B121" s="57" t="s">
        <v>21</v>
      </c>
      <c r="C121" s="57" t="s">
        <v>277</v>
      </c>
      <c r="D121" s="58"/>
      <c r="E121" s="58"/>
      <c r="F121" s="58"/>
      <c r="G121" s="58">
        <v>7</v>
      </c>
      <c r="H121" s="58">
        <v>2</v>
      </c>
      <c r="I121" s="58">
        <v>3</v>
      </c>
      <c r="J121" s="58"/>
      <c r="K121" s="58">
        <v>4</v>
      </c>
      <c r="L121" s="58"/>
      <c r="M121" s="58"/>
      <c r="N121" s="58">
        <f>IF(C121="","",(D121*2)+(E121*3)+F121*1)</f>
        <v>0</v>
      </c>
      <c r="O121" s="12"/>
      <c r="P121" s="59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>IF(Q121="","",(S121*2)+(T121*3)+U121*1)</f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148</v>
      </c>
      <c r="C122" s="57" t="s">
        <v>159</v>
      </c>
      <c r="D122" s="58">
        <v>4</v>
      </c>
      <c r="E122" s="58"/>
      <c r="F122" s="58"/>
      <c r="G122" s="58">
        <v>5</v>
      </c>
      <c r="H122" s="58">
        <v>1</v>
      </c>
      <c r="I122" s="58">
        <v>2</v>
      </c>
      <c r="J122" s="58">
        <v>2</v>
      </c>
      <c r="K122" s="58">
        <v>1</v>
      </c>
      <c r="L122" s="58"/>
      <c r="M122" s="58"/>
      <c r="N122" s="58">
        <f>IF(C122="","",(D122*2)+(E122*3)+F122*1)</f>
        <v>8</v>
      </c>
      <c r="O122" s="12"/>
      <c r="P122" s="59">
        <v>21</v>
      </c>
      <c r="Q122" s="57" t="s">
        <v>87</v>
      </c>
      <c r="R122" s="57" t="s">
        <v>86</v>
      </c>
      <c r="S122" s="58">
        <v>3</v>
      </c>
      <c r="T122" s="58">
        <v>2</v>
      </c>
      <c r="U122" s="58">
        <v>3</v>
      </c>
      <c r="V122" s="58">
        <v>3</v>
      </c>
      <c r="W122" s="58">
        <v>1</v>
      </c>
      <c r="X122" s="58">
        <v>1</v>
      </c>
      <c r="Y122" s="58">
        <v>1</v>
      </c>
      <c r="Z122" s="58">
        <v>2</v>
      </c>
      <c r="AA122" s="58"/>
      <c r="AB122" s="58"/>
      <c r="AC122" s="58">
        <f>IF(Q122="","",(S122*2)+(T122*3)+U122*1)</f>
        <v>15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28</v>
      </c>
      <c r="C123" s="57" t="s">
        <v>169</v>
      </c>
      <c r="D123" s="58">
        <v>2</v>
      </c>
      <c r="E123" s="58"/>
      <c r="F123" s="58"/>
      <c r="G123" s="58">
        <v>1</v>
      </c>
      <c r="H123" s="58">
        <v>2</v>
      </c>
      <c r="I123" s="58"/>
      <c r="J123" s="58"/>
      <c r="K123" s="58"/>
      <c r="L123" s="58"/>
      <c r="M123" s="58"/>
      <c r="N123" s="58">
        <f>IF(C123="","",(D123*2)+(E123*3)+F123*1)</f>
        <v>4</v>
      </c>
      <c r="O123" s="12"/>
      <c r="P123" s="51" t="s">
        <v>243</v>
      </c>
      <c r="Q123" s="57" t="s">
        <v>91</v>
      </c>
      <c r="R123" s="57" t="s">
        <v>90</v>
      </c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>
        <f>IF(Q123="","",(S123*2)+(T123*3)+U123*1)</f>
        <v>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26</v>
      </c>
      <c r="B124" s="57" t="s">
        <v>166</v>
      </c>
      <c r="C124" s="57" t="s">
        <v>165</v>
      </c>
      <c r="D124" s="58">
        <v>1</v>
      </c>
      <c r="E124" s="58"/>
      <c r="F124" s="58"/>
      <c r="G124" s="58">
        <v>1</v>
      </c>
      <c r="H124" s="58"/>
      <c r="I124" s="58">
        <v>1</v>
      </c>
      <c r="J124" s="58"/>
      <c r="K124" s="58">
        <v>2</v>
      </c>
      <c r="L124" s="58"/>
      <c r="M124" s="58"/>
      <c r="N124" s="58">
        <f>IF(C124="","",(D124*2)+(E124*3)+F124*1)</f>
        <v>2</v>
      </c>
      <c r="O124" s="12"/>
      <c r="P124" s="59">
        <v>1</v>
      </c>
      <c r="Q124" s="57" t="s">
        <v>545</v>
      </c>
      <c r="R124" s="57" t="s">
        <v>546</v>
      </c>
      <c r="S124" s="58">
        <v>2</v>
      </c>
      <c r="T124" s="58"/>
      <c r="U124" s="58"/>
      <c r="V124" s="58">
        <v>8</v>
      </c>
      <c r="W124" s="58">
        <v>2</v>
      </c>
      <c r="X124" s="58">
        <v>1</v>
      </c>
      <c r="Y124" s="58"/>
      <c r="Z124" s="58"/>
      <c r="AA124" s="58"/>
      <c r="AB124" s="58"/>
      <c r="AC124" s="58">
        <f>IF(Q124="","",(S124*2)+(T124*3)+U124*1)</f>
        <v>4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>IF(Q125="","",(S125*2)+(T125*3)+U125*1)</f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Beavers: 3P-   |||   Hornets: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21</v>
      </c>
      <c r="E127" s="58">
        <f t="shared" si="14"/>
        <v>0</v>
      </c>
      <c r="F127" s="58">
        <f t="shared" si="14"/>
        <v>4</v>
      </c>
      <c r="G127" s="58">
        <f t="shared" si="14"/>
        <v>37</v>
      </c>
      <c r="H127" s="58">
        <f t="shared" si="14"/>
        <v>14</v>
      </c>
      <c r="I127" s="58">
        <f t="shared" si="14"/>
        <v>10</v>
      </c>
      <c r="J127" s="58">
        <f t="shared" si="14"/>
        <v>2</v>
      </c>
      <c r="K127" s="58">
        <f t="shared" si="14"/>
        <v>10</v>
      </c>
      <c r="L127" s="58">
        <f t="shared" si="14"/>
        <v>0</v>
      </c>
      <c r="M127" s="58">
        <f t="shared" si="14"/>
        <v>0</v>
      </c>
      <c r="N127" s="58">
        <f t="shared" si="14"/>
        <v>46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11</v>
      </c>
      <c r="T127" s="58">
        <f t="shared" si="15"/>
        <v>4</v>
      </c>
      <c r="U127" s="58">
        <f t="shared" si="15"/>
        <v>3</v>
      </c>
      <c r="V127" s="58">
        <f t="shared" si="15"/>
        <v>32</v>
      </c>
      <c r="W127" s="58">
        <f t="shared" si="15"/>
        <v>10</v>
      </c>
      <c r="X127" s="58">
        <f t="shared" si="15"/>
        <v>4</v>
      </c>
      <c r="Y127" s="58">
        <f t="shared" si="15"/>
        <v>4</v>
      </c>
      <c r="Z127" s="58">
        <f t="shared" si="15"/>
        <v>11</v>
      </c>
      <c r="AA127" s="58">
        <f t="shared" si="15"/>
        <v>0</v>
      </c>
      <c r="AB127" s="58">
        <f t="shared" si="15"/>
        <v>0</v>
      </c>
      <c r="AC127" s="58">
        <f t="shared" si="15"/>
        <v>37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70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544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517" priority="35">
      <formula>AE15="Correct"</formula>
    </cfRule>
    <cfRule type="expression" dxfId="516" priority="37">
      <formula>$AE$31="Check"</formula>
    </cfRule>
  </conditionalFormatting>
  <conditionalFormatting sqref="AE94 AE78 AE15">
    <cfRule type="expression" dxfId="515" priority="36">
      <formula>$AE$31="Check"</formula>
    </cfRule>
  </conditionalFormatting>
  <conditionalFormatting sqref="AE94 AE78 AE31 AE15">
    <cfRule type="expression" dxfId="514" priority="34">
      <formula>AE15="Correct"</formula>
    </cfRule>
  </conditionalFormatting>
  <conditionalFormatting sqref="AE95 AE79 AE32:AE33 AE16">
    <cfRule type="expression" dxfId="513" priority="33">
      <formula>FIND("-",AE16)&gt;0</formula>
    </cfRule>
  </conditionalFormatting>
  <conditionalFormatting sqref="O15">
    <cfRule type="containsBlanks" dxfId="512" priority="32">
      <formula>LEN(TRIM(O15))=0</formula>
    </cfRule>
  </conditionalFormatting>
  <conditionalFormatting sqref="O95">
    <cfRule type="containsBlanks" dxfId="511" priority="31">
      <formula>LEN(TRIM(O95))=0</formula>
    </cfRule>
  </conditionalFormatting>
  <conditionalFormatting sqref="O79">
    <cfRule type="containsBlanks" dxfId="510" priority="30">
      <formula>LEN(TRIM(O79))=0</formula>
    </cfRule>
  </conditionalFormatting>
  <conditionalFormatting sqref="O63">
    <cfRule type="containsBlanks" dxfId="509" priority="29">
      <formula>LEN(TRIM(O63))=0</formula>
    </cfRule>
  </conditionalFormatting>
  <conditionalFormatting sqref="O47">
    <cfRule type="containsBlanks" dxfId="508" priority="28">
      <formula>LEN(TRIM(O47))=0</formula>
    </cfRule>
  </conditionalFormatting>
  <conditionalFormatting sqref="O127">
    <cfRule type="containsBlanks" dxfId="507" priority="27">
      <formula>LEN(TRIM(O127))=0</formula>
    </cfRule>
  </conditionalFormatting>
  <conditionalFormatting sqref="AE61">
    <cfRule type="expression" dxfId="506" priority="24">
      <formula>AE61="Correct"</formula>
    </cfRule>
    <cfRule type="expression" dxfId="505" priority="26">
      <formula>$AE$31="Check"</formula>
    </cfRule>
  </conditionalFormatting>
  <conditionalFormatting sqref="AE61">
    <cfRule type="expression" dxfId="504" priority="25">
      <formula>$AE$31="Check"</formula>
    </cfRule>
  </conditionalFormatting>
  <conditionalFormatting sqref="AE61">
    <cfRule type="expression" dxfId="503" priority="23">
      <formula>AE61="Correct"</formula>
    </cfRule>
  </conditionalFormatting>
  <conditionalFormatting sqref="AE62">
    <cfRule type="expression" dxfId="502" priority="22">
      <formula>FIND("-",AE62)&gt;0</formula>
    </cfRule>
  </conditionalFormatting>
  <conditionalFormatting sqref="AE44">
    <cfRule type="expression" dxfId="501" priority="19">
      <formula>AE44="Correct"</formula>
    </cfRule>
    <cfRule type="expression" dxfId="500" priority="21">
      <formula>$AE$31="Check"</formula>
    </cfRule>
  </conditionalFormatting>
  <conditionalFormatting sqref="AE44">
    <cfRule type="expression" dxfId="499" priority="20">
      <formula>$AE$31="Check"</formula>
    </cfRule>
  </conditionalFormatting>
  <conditionalFormatting sqref="AE44">
    <cfRule type="expression" dxfId="498" priority="18">
      <formula>AE44="Correct"</formula>
    </cfRule>
  </conditionalFormatting>
  <conditionalFormatting sqref="AE45">
    <cfRule type="expression" dxfId="497" priority="17">
      <formula>FIND("-",AE45)&gt;0</formula>
    </cfRule>
  </conditionalFormatting>
  <conditionalFormatting sqref="AE124">
    <cfRule type="expression" dxfId="496" priority="14">
      <formula>AE124="Correct"</formula>
    </cfRule>
    <cfRule type="expression" dxfId="495" priority="16">
      <formula>$AE$31="Check"</formula>
    </cfRule>
  </conditionalFormatting>
  <conditionalFormatting sqref="AE124">
    <cfRule type="expression" dxfId="494" priority="15">
      <formula>$AE$31="Check"</formula>
    </cfRule>
  </conditionalFormatting>
  <conditionalFormatting sqref="AE124">
    <cfRule type="expression" dxfId="493" priority="13">
      <formula>AE124="Correct"</formula>
    </cfRule>
  </conditionalFormatting>
  <conditionalFormatting sqref="AE125">
    <cfRule type="expression" dxfId="492" priority="12">
      <formula>FIND("-",AE125)&gt;0</formula>
    </cfRule>
  </conditionalFormatting>
  <conditionalFormatting sqref="AE143">
    <cfRule type="expression" dxfId="491" priority="10">
      <formula>AE143="Correct"</formula>
    </cfRule>
    <cfRule type="expression" dxfId="490" priority="11">
      <formula>$AE$31="Check"</formula>
    </cfRule>
  </conditionalFormatting>
  <conditionalFormatting sqref="AE143">
    <cfRule type="expression" dxfId="489" priority="9">
      <formula>AE143="Correct"</formula>
    </cfRule>
  </conditionalFormatting>
  <conditionalFormatting sqref="AE144">
    <cfRule type="expression" dxfId="488" priority="8">
      <formula>FIND("-",AE144)&gt;0</formula>
    </cfRule>
  </conditionalFormatting>
  <conditionalFormatting sqref="O111">
    <cfRule type="containsBlanks" dxfId="487" priority="7">
      <formula>LEN(TRIM(O111))=0</formula>
    </cfRule>
  </conditionalFormatting>
  <conditionalFormatting sqref="AE111">
    <cfRule type="expression" dxfId="486" priority="4">
      <formula>AE111="Correct"</formula>
    </cfRule>
    <cfRule type="expression" dxfId="485" priority="6">
      <formula>$AE$31="Check"</formula>
    </cfRule>
  </conditionalFormatting>
  <conditionalFormatting sqref="AE111">
    <cfRule type="expression" dxfId="484" priority="5">
      <formula>$AE$31="Check"</formula>
    </cfRule>
  </conditionalFormatting>
  <conditionalFormatting sqref="AE111">
    <cfRule type="expression" dxfId="483" priority="3">
      <formula>AE111="Correct"</formula>
    </cfRule>
  </conditionalFormatting>
  <conditionalFormatting sqref="AE112">
    <cfRule type="expression" dxfId="482" priority="2">
      <formula>FIND("-",AE112)&gt;0</formula>
    </cfRule>
  </conditionalFormatting>
  <conditionalFormatting sqref="O31">
    <cfRule type="containsBlanks" dxfId="481" priority="1">
      <formula>LEN(TRIM(O31))=0</formula>
    </cfRule>
  </conditionalFormatting>
  <dataValidations count="2">
    <dataValidation type="list" allowBlank="1" showInputMessage="1" showErrorMessage="1" sqref="O47 O63 O79 O127 O15 O95 O31">
      <formula1>$AL$18:$AL$21</formula1>
    </dataValidation>
    <dataValidation type="list" allowBlank="1" showInputMessage="1" showErrorMessage="1" sqref="O111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260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x14ac:dyDescent="0.25">
      <c r="A3" s="181" t="s">
        <v>261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3"/>
      <c r="P3" s="6" t="s">
        <v>2</v>
      </c>
      <c r="Q3" s="160" t="s">
        <v>115</v>
      </c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2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>
        <v>0</v>
      </c>
      <c r="B5" s="10" t="s">
        <v>24</v>
      </c>
      <c r="C5" s="10" t="s">
        <v>269</v>
      </c>
      <c r="D5" s="11">
        <v>3</v>
      </c>
      <c r="E5" s="11"/>
      <c r="F5" s="11">
        <v>1</v>
      </c>
      <c r="G5" s="11">
        <v>12</v>
      </c>
      <c r="H5" s="11">
        <v>4</v>
      </c>
      <c r="I5" s="11">
        <v>1</v>
      </c>
      <c r="J5" s="11"/>
      <c r="K5" s="11">
        <v>2</v>
      </c>
      <c r="L5" s="11"/>
      <c r="M5" s="11"/>
      <c r="N5" s="11"/>
      <c r="O5" s="11">
        <f t="shared" ref="O5:O14" si="0">IF(B5="","",(D5*2)+(E5*3)+F5*1)</f>
        <v>7</v>
      </c>
      <c r="P5" s="12"/>
      <c r="Q5" s="9">
        <v>10</v>
      </c>
      <c r="R5" s="10" t="s">
        <v>121</v>
      </c>
      <c r="S5" s="10" t="s">
        <v>120</v>
      </c>
      <c r="T5" s="11">
        <v>8</v>
      </c>
      <c r="U5" s="11">
        <v>1</v>
      </c>
      <c r="V5" s="11">
        <v>5</v>
      </c>
      <c r="W5" s="11">
        <v>4</v>
      </c>
      <c r="X5" s="11">
        <v>3</v>
      </c>
      <c r="Y5" s="11">
        <v>3</v>
      </c>
      <c r="Z5" s="11"/>
      <c r="AA5" s="11">
        <v>2</v>
      </c>
      <c r="AB5" s="11"/>
      <c r="AC5" s="11"/>
      <c r="AD5" s="11">
        <v>1</v>
      </c>
      <c r="AE5" s="11">
        <f t="shared" ref="AE5:AE14" si="1">IF(S5="","",(T5*2)+(U5*3)+V5*1)</f>
        <v>24</v>
      </c>
      <c r="AG5" s="5"/>
    </row>
    <row r="6" spans="1:41" s="4" customFormat="1" ht="15" x14ac:dyDescent="0.25">
      <c r="A6" s="9">
        <v>4</v>
      </c>
      <c r="B6" s="10" t="s">
        <v>132</v>
      </c>
      <c r="C6" s="10" t="s">
        <v>270</v>
      </c>
      <c r="D6" s="11">
        <v>4</v>
      </c>
      <c r="E6" s="11"/>
      <c r="F6" s="11"/>
      <c r="G6" s="11">
        <v>7</v>
      </c>
      <c r="H6" s="11">
        <v>2</v>
      </c>
      <c r="I6" s="11"/>
      <c r="J6" s="11">
        <v>2</v>
      </c>
      <c r="K6" s="11">
        <v>5</v>
      </c>
      <c r="L6" s="11"/>
      <c r="M6" s="11"/>
      <c r="N6" s="11"/>
      <c r="O6" s="11">
        <f t="shared" si="0"/>
        <v>8</v>
      </c>
      <c r="P6" s="12"/>
      <c r="Q6" s="9">
        <v>2</v>
      </c>
      <c r="R6" s="10" t="s">
        <v>87</v>
      </c>
      <c r="S6" s="10" t="s">
        <v>116</v>
      </c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>
        <f t="shared" si="1"/>
        <v>0</v>
      </c>
      <c r="AG6" s="5"/>
    </row>
    <row r="7" spans="1:41" s="4" customFormat="1" ht="15" x14ac:dyDescent="0.25">
      <c r="A7" s="13">
        <v>5</v>
      </c>
      <c r="B7" s="10" t="s">
        <v>262</v>
      </c>
      <c r="C7" s="10" t="s">
        <v>71</v>
      </c>
      <c r="D7" s="11">
        <v>2</v>
      </c>
      <c r="E7" s="11">
        <v>3</v>
      </c>
      <c r="F7" s="11">
        <v>3</v>
      </c>
      <c r="G7" s="11">
        <v>2</v>
      </c>
      <c r="H7" s="11"/>
      <c r="I7" s="11">
        <v>3</v>
      </c>
      <c r="J7" s="11">
        <v>1</v>
      </c>
      <c r="K7" s="11"/>
      <c r="L7" s="11"/>
      <c r="M7" s="11"/>
      <c r="N7" s="11">
        <v>1</v>
      </c>
      <c r="O7" s="11">
        <f t="shared" si="0"/>
        <v>16</v>
      </c>
      <c r="P7" s="12"/>
      <c r="Q7" s="9">
        <v>6</v>
      </c>
      <c r="R7" s="10" t="s">
        <v>87</v>
      </c>
      <c r="S7" s="10" t="s">
        <v>117</v>
      </c>
      <c r="T7" s="11"/>
      <c r="U7" s="11"/>
      <c r="V7" s="11"/>
      <c r="W7" s="11">
        <v>2</v>
      </c>
      <c r="X7" s="11"/>
      <c r="Y7" s="11"/>
      <c r="Z7" s="11"/>
      <c r="AA7" s="11">
        <v>3</v>
      </c>
      <c r="AB7" s="11"/>
      <c r="AC7" s="11">
        <v>1</v>
      </c>
      <c r="AD7" s="11"/>
      <c r="AE7" s="11">
        <f t="shared" si="1"/>
        <v>0</v>
      </c>
      <c r="AG7" s="5"/>
    </row>
    <row r="8" spans="1:41" s="4" customFormat="1" ht="15" x14ac:dyDescent="0.25">
      <c r="A8" s="9">
        <v>8</v>
      </c>
      <c r="B8" s="10" t="s">
        <v>264</v>
      </c>
      <c r="C8" s="10" t="s">
        <v>263</v>
      </c>
      <c r="D8" s="11"/>
      <c r="E8" s="11">
        <v>4</v>
      </c>
      <c r="F8" s="11">
        <v>2</v>
      </c>
      <c r="G8" s="11">
        <v>5</v>
      </c>
      <c r="H8" s="11"/>
      <c r="I8" s="11">
        <v>2</v>
      </c>
      <c r="J8" s="11"/>
      <c r="K8" s="11">
        <v>1</v>
      </c>
      <c r="L8" s="11"/>
      <c r="M8" s="11">
        <v>1</v>
      </c>
      <c r="N8" s="11">
        <v>2</v>
      </c>
      <c r="O8" s="11">
        <f t="shared" si="0"/>
        <v>14</v>
      </c>
      <c r="P8" s="12"/>
      <c r="Q8" s="9">
        <v>3</v>
      </c>
      <c r="R8" s="10" t="s">
        <v>32</v>
      </c>
      <c r="S8" s="10" t="s">
        <v>172</v>
      </c>
      <c r="T8" s="11">
        <v>1</v>
      </c>
      <c r="U8" s="11">
        <v>3</v>
      </c>
      <c r="V8" s="11">
        <v>2</v>
      </c>
      <c r="W8" s="11">
        <v>2</v>
      </c>
      <c r="X8" s="11"/>
      <c r="Y8" s="11">
        <v>1</v>
      </c>
      <c r="Z8" s="11"/>
      <c r="AA8" s="11">
        <v>2</v>
      </c>
      <c r="AB8" s="11"/>
      <c r="AC8" s="11"/>
      <c r="AD8" s="11"/>
      <c r="AE8" s="11">
        <f t="shared" si="1"/>
        <v>13</v>
      </c>
      <c r="AG8" s="5"/>
    </row>
    <row r="9" spans="1:41" s="4" customFormat="1" ht="15" x14ac:dyDescent="0.25">
      <c r="A9" s="13"/>
      <c r="B9" s="10"/>
      <c r="C9" s="10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 t="str">
        <f t="shared" si="0"/>
        <v/>
      </c>
      <c r="P9" s="12"/>
      <c r="Q9" s="9">
        <v>23</v>
      </c>
      <c r="R9" s="10" t="s">
        <v>171</v>
      </c>
      <c r="S9" s="10" t="s">
        <v>29</v>
      </c>
      <c r="T9" s="11"/>
      <c r="U9" s="11"/>
      <c r="V9" s="11"/>
      <c r="W9" s="11">
        <v>1</v>
      </c>
      <c r="X9" s="11"/>
      <c r="Y9" s="11"/>
      <c r="Z9" s="11"/>
      <c r="AA9" s="11">
        <v>3</v>
      </c>
      <c r="AB9" s="11"/>
      <c r="AC9" s="11"/>
      <c r="AD9" s="11"/>
      <c r="AE9" s="11">
        <f t="shared" si="1"/>
        <v>0</v>
      </c>
      <c r="AG9" s="5"/>
    </row>
    <row r="10" spans="1:41" s="4" customFormat="1" ht="15" x14ac:dyDescent="0.25">
      <c r="A10" s="13"/>
      <c r="B10" s="10"/>
      <c r="C10" s="1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 t="str">
        <f t="shared" si="0"/>
        <v/>
      </c>
      <c r="P10" s="12"/>
      <c r="Q10" s="9">
        <v>7</v>
      </c>
      <c r="R10" s="10" t="s">
        <v>119</v>
      </c>
      <c r="S10" s="10" t="s">
        <v>118</v>
      </c>
      <c r="T10" s="11">
        <v>1</v>
      </c>
      <c r="U10" s="11"/>
      <c r="V10" s="11"/>
      <c r="W10" s="11">
        <v>4</v>
      </c>
      <c r="X10" s="11"/>
      <c r="Y10" s="11">
        <v>1</v>
      </c>
      <c r="Z10" s="11"/>
      <c r="AA10" s="11"/>
      <c r="AB10" s="11"/>
      <c r="AC10" s="11"/>
      <c r="AD10" s="11"/>
      <c r="AE10" s="11">
        <f t="shared" si="1"/>
        <v>2</v>
      </c>
      <c r="AG10" s="5"/>
    </row>
    <row r="11" spans="1:41" s="4" customFormat="1" ht="15" x14ac:dyDescent="0.25">
      <c r="A11" s="13">
        <v>24</v>
      </c>
      <c r="B11" s="10" t="s">
        <v>266</v>
      </c>
      <c r="C11" s="10" t="s">
        <v>265</v>
      </c>
      <c r="D11" s="11">
        <v>1</v>
      </c>
      <c r="E11" s="11">
        <v>1</v>
      </c>
      <c r="F11" s="11">
        <v>1</v>
      </c>
      <c r="G11" s="11">
        <v>2</v>
      </c>
      <c r="H11" s="11">
        <v>2</v>
      </c>
      <c r="I11" s="11"/>
      <c r="J11" s="11"/>
      <c r="K11" s="11">
        <v>2</v>
      </c>
      <c r="L11" s="11"/>
      <c r="M11" s="11"/>
      <c r="N11" s="11"/>
      <c r="O11" s="11">
        <f t="shared" si="0"/>
        <v>6</v>
      </c>
      <c r="P11" s="12"/>
      <c r="Q11" s="9">
        <v>5</v>
      </c>
      <c r="R11" s="10" t="s">
        <v>111</v>
      </c>
      <c r="S11" s="10" t="s">
        <v>122</v>
      </c>
      <c r="T11" s="11"/>
      <c r="U11" s="11"/>
      <c r="V11" s="11"/>
      <c r="W11" s="11">
        <v>2</v>
      </c>
      <c r="X11" s="11"/>
      <c r="Y11" s="11"/>
      <c r="Z11" s="11"/>
      <c r="AA11" s="11">
        <v>3</v>
      </c>
      <c r="AB11" s="11"/>
      <c r="AC11" s="11"/>
      <c r="AD11" s="11"/>
      <c r="AE11" s="11">
        <f t="shared" si="1"/>
        <v>0</v>
      </c>
      <c r="AG11" s="5"/>
    </row>
    <row r="12" spans="1:41" s="4" customFormat="1" ht="15" x14ac:dyDescent="0.25">
      <c r="A12" s="13">
        <v>45</v>
      </c>
      <c r="B12" s="10" t="s">
        <v>274</v>
      </c>
      <c r="C12" s="10" t="s">
        <v>275</v>
      </c>
      <c r="D12" s="11">
        <v>2</v>
      </c>
      <c r="E12" s="11"/>
      <c r="F12" s="11">
        <v>2</v>
      </c>
      <c r="G12" s="11">
        <v>3</v>
      </c>
      <c r="H12" s="11">
        <v>1</v>
      </c>
      <c r="I12" s="11"/>
      <c r="J12" s="11"/>
      <c r="K12" s="11">
        <v>3</v>
      </c>
      <c r="L12" s="11"/>
      <c r="M12" s="11"/>
      <c r="N12" s="11"/>
      <c r="O12" s="11">
        <f t="shared" si="0"/>
        <v>6</v>
      </c>
      <c r="P12" s="12"/>
      <c r="Q12" s="9">
        <v>33</v>
      </c>
      <c r="R12" s="10" t="s">
        <v>124</v>
      </c>
      <c r="S12" s="10" t="s">
        <v>123</v>
      </c>
      <c r="T12" s="11">
        <v>2</v>
      </c>
      <c r="U12" s="11">
        <v>2</v>
      </c>
      <c r="V12" s="11">
        <v>1</v>
      </c>
      <c r="W12" s="11">
        <v>5</v>
      </c>
      <c r="X12" s="11">
        <v>4</v>
      </c>
      <c r="Y12" s="11">
        <v>3</v>
      </c>
      <c r="Z12" s="11">
        <v>1</v>
      </c>
      <c r="AA12" s="11">
        <v>2</v>
      </c>
      <c r="AB12" s="11"/>
      <c r="AC12" s="11"/>
      <c r="AD12" s="11">
        <v>1</v>
      </c>
      <c r="AE12" s="11">
        <f t="shared" si="1"/>
        <v>11</v>
      </c>
      <c r="AG12" s="5"/>
    </row>
    <row r="13" spans="1:41" s="4" customFormat="1" ht="15" x14ac:dyDescent="0.25">
      <c r="A13" s="13">
        <v>55</v>
      </c>
      <c r="B13" s="10" t="s">
        <v>272</v>
      </c>
      <c r="C13" s="10" t="s">
        <v>271</v>
      </c>
      <c r="D13" s="11">
        <v>1</v>
      </c>
      <c r="E13" s="11"/>
      <c r="F13" s="11"/>
      <c r="G13" s="11">
        <v>13</v>
      </c>
      <c r="H13" s="11">
        <v>1</v>
      </c>
      <c r="I13" s="11">
        <v>1</v>
      </c>
      <c r="J13" s="11"/>
      <c r="K13" s="11">
        <v>1</v>
      </c>
      <c r="L13" s="11"/>
      <c r="M13" s="11"/>
      <c r="N13" s="11"/>
      <c r="O13" s="11">
        <f t="shared" si="0"/>
        <v>2</v>
      </c>
      <c r="P13" s="12"/>
      <c r="Q13" s="9">
        <v>8</v>
      </c>
      <c r="R13" s="10" t="s">
        <v>173</v>
      </c>
      <c r="S13" s="10" t="s">
        <v>245</v>
      </c>
      <c r="T13" s="11">
        <v>2</v>
      </c>
      <c r="U13" s="11"/>
      <c r="V13" s="11"/>
      <c r="W13" s="11">
        <v>3</v>
      </c>
      <c r="X13" s="11">
        <v>1</v>
      </c>
      <c r="Y13" s="11">
        <v>1</v>
      </c>
      <c r="Z13" s="11"/>
      <c r="AA13" s="11">
        <v>1</v>
      </c>
      <c r="AB13" s="11"/>
      <c r="AC13" s="11"/>
      <c r="AD13" s="11"/>
      <c r="AE13" s="11">
        <f t="shared" si="1"/>
        <v>4</v>
      </c>
      <c r="AG13" s="5"/>
    </row>
    <row r="14" spans="1:41" s="4" customFormat="1" ht="15" x14ac:dyDescent="0.25">
      <c r="A14" s="13"/>
      <c r="B14" s="10"/>
      <c r="C14" s="10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 t="str">
        <f t="shared" si="0"/>
        <v/>
      </c>
      <c r="P14" s="12"/>
      <c r="Q14" s="9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22" t="s">
        <v>35</v>
      </c>
      <c r="B15" s="123"/>
      <c r="C15" s="124"/>
      <c r="D15" s="11">
        <f t="shared" ref="D15:N15" si="2">SUM(D5:D14)</f>
        <v>13</v>
      </c>
      <c r="E15" s="11">
        <f t="shared" si="2"/>
        <v>8</v>
      </c>
      <c r="F15" s="11">
        <f t="shared" si="2"/>
        <v>9</v>
      </c>
      <c r="G15" s="11">
        <f t="shared" si="2"/>
        <v>44</v>
      </c>
      <c r="H15" s="11">
        <f t="shared" si="2"/>
        <v>10</v>
      </c>
      <c r="I15" s="11">
        <f t="shared" si="2"/>
        <v>7</v>
      </c>
      <c r="J15" s="11">
        <f t="shared" si="2"/>
        <v>3</v>
      </c>
      <c r="K15" s="11">
        <f t="shared" si="2"/>
        <v>14</v>
      </c>
      <c r="L15" s="11">
        <f t="shared" si="2"/>
        <v>0</v>
      </c>
      <c r="M15" s="11">
        <f t="shared" si="2"/>
        <v>1</v>
      </c>
      <c r="N15" s="11">
        <f t="shared" si="2"/>
        <v>3</v>
      </c>
      <c r="O15" s="11">
        <f>SUM(O5:O14)</f>
        <v>59</v>
      </c>
      <c r="P15" s="15" t="s">
        <v>36</v>
      </c>
      <c r="Q15" s="122" t="s">
        <v>35</v>
      </c>
      <c r="R15" s="123"/>
      <c r="S15" s="124"/>
      <c r="T15" s="11">
        <f t="shared" ref="T15:AE15" si="3">SUM(T5:T14)</f>
        <v>14</v>
      </c>
      <c r="U15" s="11">
        <f t="shared" si="3"/>
        <v>6</v>
      </c>
      <c r="V15" s="11">
        <f t="shared" si="3"/>
        <v>8</v>
      </c>
      <c r="W15" s="11">
        <f t="shared" si="3"/>
        <v>23</v>
      </c>
      <c r="X15" s="11">
        <f t="shared" si="3"/>
        <v>8</v>
      </c>
      <c r="Y15" s="11">
        <f t="shared" si="3"/>
        <v>9</v>
      </c>
      <c r="Z15" s="11">
        <f t="shared" si="3"/>
        <v>1</v>
      </c>
      <c r="AA15" s="11">
        <f t="shared" si="3"/>
        <v>16</v>
      </c>
      <c r="AB15" s="11">
        <f t="shared" si="3"/>
        <v>0</v>
      </c>
      <c r="AC15" s="11">
        <f t="shared" si="3"/>
        <v>1</v>
      </c>
      <c r="AD15" s="11">
        <f t="shared" si="3"/>
        <v>2</v>
      </c>
      <c r="AE15" s="11">
        <f t="shared" si="3"/>
        <v>54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222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Phantoms:    |||   Baitong Ballers: </v>
      </c>
    </row>
    <row r="17" spans="1:41" s="4" customFormat="1" ht="15" x14ac:dyDescent="0.25">
      <c r="A17" s="117" t="s">
        <v>39</v>
      </c>
      <c r="B17" s="118"/>
      <c r="C17" s="119" t="s">
        <v>273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x14ac:dyDescent="0.25">
      <c r="A19" s="139" t="s">
        <v>80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1"/>
      <c r="P19" s="6" t="s">
        <v>2</v>
      </c>
      <c r="Q19" s="154" t="s">
        <v>41</v>
      </c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6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4</v>
      </c>
      <c r="B21" s="10" t="s">
        <v>207</v>
      </c>
      <c r="C21" s="10" t="s">
        <v>208</v>
      </c>
      <c r="D21" s="11">
        <v>2</v>
      </c>
      <c r="E21" s="11">
        <v>4</v>
      </c>
      <c r="F21" s="11"/>
      <c r="G21" s="11">
        <v>2</v>
      </c>
      <c r="H21" s="11">
        <v>3</v>
      </c>
      <c r="I21" s="11">
        <v>1</v>
      </c>
      <c r="J21" s="11"/>
      <c r="K21" s="11">
        <v>3</v>
      </c>
      <c r="L21" s="11"/>
      <c r="M21" s="11"/>
      <c r="N21" s="11">
        <v>1</v>
      </c>
      <c r="O21" s="11">
        <f t="shared" ref="O21:O30" si="4">IF(C21="","",(D21*2)+(E21*3)+F21*1)</f>
        <v>16</v>
      </c>
      <c r="P21" s="12"/>
      <c r="Q21" s="13">
        <v>1</v>
      </c>
      <c r="R21" s="10" t="s">
        <v>176</v>
      </c>
      <c r="S21" s="10" t="s">
        <v>161</v>
      </c>
      <c r="T21" s="11"/>
      <c r="U21" s="11"/>
      <c r="V21" s="11"/>
      <c r="W21" s="11">
        <v>3</v>
      </c>
      <c r="X21" s="11">
        <v>1</v>
      </c>
      <c r="Y21" s="11"/>
      <c r="Z21" s="11"/>
      <c r="AA21" s="11">
        <v>2</v>
      </c>
      <c r="AB21" s="11"/>
      <c r="AC21" s="11"/>
      <c r="AD21" s="11"/>
      <c r="AE21" s="11">
        <f t="shared" ref="AE21:AE30" si="5">IF(S21="","",(T21*2)+(U21*3)+V21*1)</f>
        <v>0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24</v>
      </c>
      <c r="B22" s="10" t="s">
        <v>69</v>
      </c>
      <c r="C22" s="10" t="s">
        <v>209</v>
      </c>
      <c r="D22" s="11">
        <v>3</v>
      </c>
      <c r="E22" s="11"/>
      <c r="F22" s="11">
        <v>5</v>
      </c>
      <c r="G22" s="11">
        <v>6</v>
      </c>
      <c r="H22" s="11">
        <v>3</v>
      </c>
      <c r="I22" s="11">
        <v>3</v>
      </c>
      <c r="J22" s="11"/>
      <c r="K22" s="11">
        <v>2</v>
      </c>
      <c r="L22" s="11"/>
      <c r="M22" s="11"/>
      <c r="N22" s="11"/>
      <c r="O22" s="11">
        <f t="shared" si="4"/>
        <v>11</v>
      </c>
      <c r="P22" s="12"/>
      <c r="Q22" s="32" t="s">
        <v>243</v>
      </c>
      <c r="R22" s="10" t="s">
        <v>50</v>
      </c>
      <c r="S22" s="10" t="s">
        <v>49</v>
      </c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>
        <f t="shared" si="5"/>
        <v>0</v>
      </c>
      <c r="AG22" s="5"/>
    </row>
    <row r="23" spans="1:41" s="4" customFormat="1" ht="15" x14ac:dyDescent="0.25">
      <c r="A23" s="13">
        <v>9</v>
      </c>
      <c r="B23" s="10" t="s">
        <v>107</v>
      </c>
      <c r="C23" s="10" t="s">
        <v>106</v>
      </c>
      <c r="D23" s="11"/>
      <c r="E23" s="11"/>
      <c r="F23" s="11"/>
      <c r="G23" s="11">
        <v>4</v>
      </c>
      <c r="H23" s="11">
        <v>1</v>
      </c>
      <c r="I23" s="11">
        <v>1</v>
      </c>
      <c r="J23" s="11"/>
      <c r="K23" s="11">
        <v>1</v>
      </c>
      <c r="L23" s="11"/>
      <c r="M23" s="11"/>
      <c r="N23" s="11"/>
      <c r="O23" s="11">
        <f t="shared" si="4"/>
        <v>0</v>
      </c>
      <c r="P23" s="12"/>
      <c r="Q23" s="9">
        <v>5</v>
      </c>
      <c r="R23" s="10" t="s">
        <v>52</v>
      </c>
      <c r="S23" s="10" t="s">
        <v>51</v>
      </c>
      <c r="T23" s="11">
        <v>4</v>
      </c>
      <c r="U23" s="11"/>
      <c r="V23" s="11">
        <v>2</v>
      </c>
      <c r="W23" s="11">
        <v>7</v>
      </c>
      <c r="X23" s="11">
        <v>4</v>
      </c>
      <c r="Y23" s="11">
        <v>2</v>
      </c>
      <c r="Z23" s="11"/>
      <c r="AA23" s="11">
        <v>1</v>
      </c>
      <c r="AB23" s="11"/>
      <c r="AC23" s="11"/>
      <c r="AD23" s="11">
        <v>1</v>
      </c>
      <c r="AE23" s="11">
        <f t="shared" si="5"/>
        <v>10</v>
      </c>
      <c r="AG23" s="5"/>
    </row>
    <row r="24" spans="1:41" s="4" customFormat="1" ht="15" x14ac:dyDescent="0.25">
      <c r="A24" s="9"/>
      <c r="B24" s="10"/>
      <c r="C24" s="10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 t="str">
        <f t="shared" si="4"/>
        <v/>
      </c>
      <c r="P24" s="12"/>
      <c r="Q24" s="9">
        <v>7</v>
      </c>
      <c r="R24" s="10" t="s">
        <v>250</v>
      </c>
      <c r="S24" s="10" t="s">
        <v>249</v>
      </c>
      <c r="T24" s="11">
        <v>1</v>
      </c>
      <c r="U24" s="11"/>
      <c r="V24" s="11">
        <v>2</v>
      </c>
      <c r="W24" s="11">
        <v>9</v>
      </c>
      <c r="X24" s="11"/>
      <c r="Y24" s="11">
        <v>2</v>
      </c>
      <c r="Z24" s="11">
        <v>1</v>
      </c>
      <c r="AA24" s="11">
        <v>1</v>
      </c>
      <c r="AB24" s="11"/>
      <c r="AC24" s="11"/>
      <c r="AD24" s="11"/>
      <c r="AE24" s="11">
        <f t="shared" si="5"/>
        <v>4</v>
      </c>
      <c r="AG24" s="5"/>
    </row>
    <row r="25" spans="1:41" s="4" customFormat="1" ht="15" x14ac:dyDescent="0.25">
      <c r="A25" s="13"/>
      <c r="B25" s="10"/>
      <c r="C25" s="10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 t="str">
        <f t="shared" si="4"/>
        <v/>
      </c>
      <c r="P25" s="12"/>
      <c r="Q25" s="13"/>
      <c r="R25" s="10"/>
      <c r="S25" s="10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 t="str">
        <f t="shared" si="5"/>
        <v/>
      </c>
      <c r="AG25" s="5"/>
    </row>
    <row r="26" spans="1:41" s="4" customFormat="1" ht="15" x14ac:dyDescent="0.25">
      <c r="A26" s="9"/>
      <c r="B26" s="10"/>
      <c r="C26" s="10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 t="str">
        <f t="shared" si="4"/>
        <v/>
      </c>
      <c r="P26" s="12"/>
      <c r="Q26" s="13">
        <v>21</v>
      </c>
      <c r="R26" s="10" t="s">
        <v>56</v>
      </c>
      <c r="S26" s="10" t="s">
        <v>55</v>
      </c>
      <c r="T26" s="11">
        <v>3</v>
      </c>
      <c r="U26" s="11">
        <v>3</v>
      </c>
      <c r="V26" s="11">
        <v>1</v>
      </c>
      <c r="W26" s="11">
        <v>10</v>
      </c>
      <c r="X26" s="11">
        <v>3</v>
      </c>
      <c r="Y26" s="11">
        <v>1</v>
      </c>
      <c r="Z26" s="11"/>
      <c r="AA26" s="11">
        <v>2</v>
      </c>
      <c r="AB26" s="11"/>
      <c r="AC26" s="11"/>
      <c r="AD26" s="11">
        <v>1</v>
      </c>
      <c r="AE26" s="11">
        <f t="shared" si="5"/>
        <v>16</v>
      </c>
      <c r="AG26" s="5"/>
    </row>
    <row r="27" spans="1:41" s="4" customFormat="1" ht="15" x14ac:dyDescent="0.25">
      <c r="A27" s="13">
        <v>14</v>
      </c>
      <c r="B27" s="10" t="s">
        <v>131</v>
      </c>
      <c r="C27" s="10" t="s">
        <v>258</v>
      </c>
      <c r="D27" s="11">
        <v>6</v>
      </c>
      <c r="E27" s="11"/>
      <c r="F27" s="11">
        <v>3</v>
      </c>
      <c r="G27" s="11">
        <v>13</v>
      </c>
      <c r="H27" s="11">
        <v>2</v>
      </c>
      <c r="I27" s="11">
        <v>3</v>
      </c>
      <c r="J27" s="11">
        <v>2</v>
      </c>
      <c r="K27" s="11">
        <v>1</v>
      </c>
      <c r="L27" s="11"/>
      <c r="M27" s="11"/>
      <c r="N27" s="11">
        <v>2</v>
      </c>
      <c r="O27" s="11">
        <f t="shared" si="4"/>
        <v>15</v>
      </c>
      <c r="P27" s="12"/>
      <c r="Q27" s="13">
        <v>25</v>
      </c>
      <c r="R27" s="10" t="s">
        <v>63</v>
      </c>
      <c r="S27" s="10" t="s">
        <v>62</v>
      </c>
      <c r="T27" s="11">
        <v>2</v>
      </c>
      <c r="U27" s="11"/>
      <c r="V27" s="11"/>
      <c r="W27" s="11">
        <v>1</v>
      </c>
      <c r="X27" s="11">
        <v>2</v>
      </c>
      <c r="Y27" s="11">
        <v>1</v>
      </c>
      <c r="Z27" s="11"/>
      <c r="AA27" s="11">
        <v>3</v>
      </c>
      <c r="AB27" s="11"/>
      <c r="AC27" s="11"/>
      <c r="AD27" s="11"/>
      <c r="AE27" s="11">
        <f t="shared" si="5"/>
        <v>4</v>
      </c>
      <c r="AG27" s="5"/>
    </row>
    <row r="28" spans="1:41" s="4" customFormat="1" ht="15" x14ac:dyDescent="0.25">
      <c r="A28" s="13">
        <v>31</v>
      </c>
      <c r="B28" s="10" t="s">
        <v>21</v>
      </c>
      <c r="C28" s="10" t="s">
        <v>112</v>
      </c>
      <c r="D28" s="11"/>
      <c r="E28" s="11">
        <v>1</v>
      </c>
      <c r="F28" s="11"/>
      <c r="G28" s="11">
        <v>2</v>
      </c>
      <c r="H28" s="11">
        <v>3</v>
      </c>
      <c r="I28" s="11">
        <v>3</v>
      </c>
      <c r="J28" s="11"/>
      <c r="K28" s="11">
        <v>2</v>
      </c>
      <c r="L28" s="11"/>
      <c r="M28" s="11"/>
      <c r="N28" s="11"/>
      <c r="O28" s="11">
        <f t="shared" si="4"/>
        <v>3</v>
      </c>
      <c r="P28" s="12"/>
      <c r="Q28" s="13">
        <v>35</v>
      </c>
      <c r="R28" s="10" t="s">
        <v>67</v>
      </c>
      <c r="S28" s="10" t="s">
        <v>66</v>
      </c>
      <c r="T28" s="11">
        <v>2</v>
      </c>
      <c r="U28" s="11">
        <v>1</v>
      </c>
      <c r="V28" s="11"/>
      <c r="W28" s="11">
        <v>6</v>
      </c>
      <c r="X28" s="11">
        <v>1</v>
      </c>
      <c r="Y28" s="11">
        <v>1</v>
      </c>
      <c r="Z28" s="11">
        <v>1</v>
      </c>
      <c r="AA28" s="11"/>
      <c r="AB28" s="11"/>
      <c r="AC28" s="11"/>
      <c r="AD28" s="11"/>
      <c r="AE28" s="11">
        <f t="shared" si="5"/>
        <v>7</v>
      </c>
      <c r="AG28" s="5"/>
    </row>
    <row r="29" spans="1:41" s="4" customFormat="1" ht="15" x14ac:dyDescent="0.25">
      <c r="A29" s="13">
        <v>91</v>
      </c>
      <c r="B29" s="10" t="s">
        <v>107</v>
      </c>
      <c r="C29" s="10" t="s">
        <v>113</v>
      </c>
      <c r="D29" s="11">
        <v>2</v>
      </c>
      <c r="E29" s="11">
        <v>1</v>
      </c>
      <c r="F29" s="11"/>
      <c r="G29" s="11">
        <v>8</v>
      </c>
      <c r="H29" s="11"/>
      <c r="I29" s="11">
        <v>1</v>
      </c>
      <c r="J29" s="11">
        <v>1</v>
      </c>
      <c r="K29" s="11"/>
      <c r="L29" s="11"/>
      <c r="M29" s="11"/>
      <c r="N29" s="11"/>
      <c r="O29" s="11">
        <f t="shared" si="4"/>
        <v>7</v>
      </c>
      <c r="P29" s="12"/>
      <c r="Q29" s="9">
        <v>36</v>
      </c>
      <c r="R29" s="10" t="s">
        <v>60</v>
      </c>
      <c r="S29" s="10" t="s">
        <v>59</v>
      </c>
      <c r="T29" s="11">
        <v>4</v>
      </c>
      <c r="U29" s="11"/>
      <c r="V29" s="11">
        <v>1</v>
      </c>
      <c r="W29" s="11">
        <v>5</v>
      </c>
      <c r="X29" s="11"/>
      <c r="Y29" s="11">
        <v>1</v>
      </c>
      <c r="Z29" s="11"/>
      <c r="AA29" s="11">
        <v>4</v>
      </c>
      <c r="AB29" s="11"/>
      <c r="AC29" s="11">
        <v>1</v>
      </c>
      <c r="AD29" s="11"/>
      <c r="AE29" s="11">
        <f t="shared" si="5"/>
        <v>9</v>
      </c>
      <c r="AG29" s="5"/>
    </row>
    <row r="30" spans="1:41" s="4" customFormat="1" ht="15" x14ac:dyDescent="0.25">
      <c r="A30" s="9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4"/>
        <v/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5"/>
        <v/>
      </c>
      <c r="AG30" s="5"/>
    </row>
    <row r="31" spans="1:41" s="4" customFormat="1" ht="15" x14ac:dyDescent="0.25">
      <c r="A31" s="122" t="s">
        <v>35</v>
      </c>
      <c r="B31" s="123"/>
      <c r="C31" s="124"/>
      <c r="D31" s="11">
        <f t="shared" ref="D31:O31" si="6">SUM(D21:D30)</f>
        <v>13</v>
      </c>
      <c r="E31" s="11">
        <f t="shared" si="6"/>
        <v>6</v>
      </c>
      <c r="F31" s="11">
        <f t="shared" si="6"/>
        <v>8</v>
      </c>
      <c r="G31" s="11">
        <f t="shared" si="6"/>
        <v>35</v>
      </c>
      <c r="H31" s="11">
        <f t="shared" si="6"/>
        <v>12</v>
      </c>
      <c r="I31" s="11">
        <f t="shared" si="6"/>
        <v>12</v>
      </c>
      <c r="J31" s="11">
        <f t="shared" si="6"/>
        <v>3</v>
      </c>
      <c r="K31" s="11">
        <f t="shared" si="6"/>
        <v>9</v>
      </c>
      <c r="L31" s="11">
        <f t="shared" si="6"/>
        <v>0</v>
      </c>
      <c r="M31" s="11">
        <f t="shared" si="6"/>
        <v>0</v>
      </c>
      <c r="N31" s="11">
        <f t="shared" si="6"/>
        <v>3</v>
      </c>
      <c r="O31" s="11">
        <f t="shared" si="6"/>
        <v>52</v>
      </c>
      <c r="P31" s="15" t="s">
        <v>43</v>
      </c>
      <c r="Q31" s="122" t="s">
        <v>35</v>
      </c>
      <c r="R31" s="123"/>
      <c r="S31" s="124"/>
      <c r="T31" s="11">
        <f t="shared" ref="T31:AE31" si="7">SUM(T21:T30)</f>
        <v>16</v>
      </c>
      <c r="U31" s="11">
        <f t="shared" si="7"/>
        <v>4</v>
      </c>
      <c r="V31" s="11">
        <f t="shared" si="7"/>
        <v>6</v>
      </c>
      <c r="W31" s="11">
        <f t="shared" si="7"/>
        <v>41</v>
      </c>
      <c r="X31" s="11">
        <f t="shared" si="7"/>
        <v>11</v>
      </c>
      <c r="Y31" s="11">
        <f t="shared" si="7"/>
        <v>8</v>
      </c>
      <c r="Z31" s="11">
        <f t="shared" si="7"/>
        <v>2</v>
      </c>
      <c r="AA31" s="11">
        <f t="shared" si="7"/>
        <v>13</v>
      </c>
      <c r="AB31" s="11">
        <f t="shared" si="7"/>
        <v>0</v>
      </c>
      <c r="AC31" s="11">
        <f t="shared" si="7"/>
        <v>1</v>
      </c>
      <c r="AD31" s="11">
        <f t="shared" si="7"/>
        <v>2</v>
      </c>
      <c r="AE31" s="11">
        <f t="shared" si="7"/>
        <v>50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101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Flight of the Concords:    |||   HBW Cannons: </v>
      </c>
    </row>
    <row r="33" spans="1:33" s="4" customFormat="1" ht="15" x14ac:dyDescent="0.25">
      <c r="A33" s="117" t="s">
        <v>39</v>
      </c>
      <c r="B33" s="118"/>
      <c r="C33" s="119" t="s">
        <v>276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69" t="s">
        <v>158</v>
      </c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1"/>
      <c r="P35" s="6" t="s">
        <v>2</v>
      </c>
      <c r="Q35" s="151" t="s">
        <v>81</v>
      </c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3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9">
        <v>17</v>
      </c>
      <c r="B37" s="10" t="s">
        <v>160</v>
      </c>
      <c r="C37" s="10" t="s">
        <v>164</v>
      </c>
      <c r="D37" s="11">
        <v>5</v>
      </c>
      <c r="E37" s="11"/>
      <c r="F37" s="11">
        <v>2</v>
      </c>
      <c r="G37" s="11">
        <v>8</v>
      </c>
      <c r="H37" s="11"/>
      <c r="I37" s="11">
        <v>1</v>
      </c>
      <c r="J37" s="11"/>
      <c r="K37" s="11">
        <v>3</v>
      </c>
      <c r="L37" s="11"/>
      <c r="M37" s="11"/>
      <c r="N37" s="11"/>
      <c r="O37" s="11">
        <f t="shared" ref="O37:O46" si="8">IF(C37="","",(D37*2)+(E37*3)+F37*1)</f>
        <v>12</v>
      </c>
      <c r="P37" s="12"/>
      <c r="Q37" s="13">
        <v>1</v>
      </c>
      <c r="R37" s="10" t="s">
        <v>76</v>
      </c>
      <c r="S37" s="10" t="s">
        <v>83</v>
      </c>
      <c r="T37" s="11">
        <v>1</v>
      </c>
      <c r="U37" s="11"/>
      <c r="V37" s="11"/>
      <c r="W37" s="11">
        <v>3</v>
      </c>
      <c r="X37" s="11">
        <v>2</v>
      </c>
      <c r="Y37" s="11">
        <v>1</v>
      </c>
      <c r="Z37" s="11"/>
      <c r="AA37" s="11">
        <v>2</v>
      </c>
      <c r="AB37" s="11"/>
      <c r="AC37" s="11"/>
      <c r="AD37" s="11"/>
      <c r="AE37" s="11">
        <f t="shared" ref="AE37:AE46" si="9">IF(S37="","",(T37*2)+(U37*3)+V37*1)</f>
        <v>2</v>
      </c>
      <c r="AF37" s="19"/>
      <c r="AG37" s="5"/>
    </row>
    <row r="38" spans="1:33" s="4" customFormat="1" ht="15" x14ac:dyDescent="0.25">
      <c r="A38" s="9">
        <v>13</v>
      </c>
      <c r="B38" s="57" t="s">
        <v>21</v>
      </c>
      <c r="C38" s="57" t="s">
        <v>277</v>
      </c>
      <c r="D38" s="11"/>
      <c r="E38" s="11"/>
      <c r="F38" s="11"/>
      <c r="G38" s="11">
        <v>7</v>
      </c>
      <c r="H38" s="11">
        <v>6</v>
      </c>
      <c r="I38" s="11"/>
      <c r="J38" s="11"/>
      <c r="K38" s="11">
        <v>4</v>
      </c>
      <c r="L38" s="11"/>
      <c r="M38" s="11"/>
      <c r="N38" s="11">
        <v>1</v>
      </c>
      <c r="O38" s="11">
        <f t="shared" si="8"/>
        <v>0</v>
      </c>
      <c r="P38" s="12"/>
      <c r="Q38" s="9">
        <v>5</v>
      </c>
      <c r="R38" s="10" t="s">
        <v>181</v>
      </c>
      <c r="S38" s="10" t="s">
        <v>180</v>
      </c>
      <c r="T38" s="11"/>
      <c r="U38" s="11">
        <v>4</v>
      </c>
      <c r="V38" s="11"/>
      <c r="W38" s="11">
        <v>1</v>
      </c>
      <c r="X38" s="11">
        <v>1</v>
      </c>
      <c r="Y38" s="11">
        <v>3</v>
      </c>
      <c r="Z38" s="11"/>
      <c r="AA38" s="11">
        <v>1</v>
      </c>
      <c r="AB38" s="11"/>
      <c r="AC38" s="11"/>
      <c r="AD38" s="11"/>
      <c r="AE38" s="11">
        <f t="shared" si="9"/>
        <v>12</v>
      </c>
      <c r="AF38" s="19"/>
      <c r="AG38" s="5"/>
    </row>
    <row r="39" spans="1:33" s="4" customFormat="1" ht="15" x14ac:dyDescent="0.25">
      <c r="A39" s="9">
        <v>10</v>
      </c>
      <c r="B39" s="10" t="s">
        <v>163</v>
      </c>
      <c r="C39" s="10" t="s">
        <v>162</v>
      </c>
      <c r="D39" s="11">
        <v>2</v>
      </c>
      <c r="E39" s="11">
        <v>2</v>
      </c>
      <c r="F39" s="11">
        <v>1</v>
      </c>
      <c r="G39" s="11">
        <v>3</v>
      </c>
      <c r="H39" s="11">
        <v>1</v>
      </c>
      <c r="I39" s="11">
        <v>3</v>
      </c>
      <c r="J39" s="11"/>
      <c r="K39" s="11">
        <v>3</v>
      </c>
      <c r="L39" s="11"/>
      <c r="M39" s="11"/>
      <c r="N39" s="11"/>
      <c r="O39" s="11">
        <f t="shared" si="8"/>
        <v>11</v>
      </c>
      <c r="P39" s="12"/>
      <c r="Q39" s="9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9"/>
        <v/>
      </c>
      <c r="AF39" s="19"/>
      <c r="AG39" s="5"/>
    </row>
    <row r="40" spans="1:33" s="4" customFormat="1" ht="15" x14ac:dyDescent="0.25">
      <c r="A40" s="13">
        <v>26</v>
      </c>
      <c r="B40" s="10" t="s">
        <v>166</v>
      </c>
      <c r="C40" s="10" t="s">
        <v>165</v>
      </c>
      <c r="D40" s="11"/>
      <c r="E40" s="11">
        <v>1</v>
      </c>
      <c r="F40" s="11"/>
      <c r="G40" s="11">
        <v>3</v>
      </c>
      <c r="H40" s="11">
        <v>2</v>
      </c>
      <c r="I40" s="11">
        <v>1</v>
      </c>
      <c r="J40" s="11"/>
      <c r="K40" s="11">
        <v>2</v>
      </c>
      <c r="L40" s="11"/>
      <c r="M40" s="11"/>
      <c r="N40" s="11"/>
      <c r="O40" s="11">
        <f t="shared" si="8"/>
        <v>3</v>
      </c>
      <c r="P40" s="12"/>
      <c r="Q40" s="9">
        <v>11</v>
      </c>
      <c r="R40" s="10" t="s">
        <v>89</v>
      </c>
      <c r="S40" s="10" t="s">
        <v>88</v>
      </c>
      <c r="T40" s="11">
        <v>3</v>
      </c>
      <c r="U40" s="11"/>
      <c r="V40" s="11">
        <v>2</v>
      </c>
      <c r="W40" s="11">
        <v>3</v>
      </c>
      <c r="X40" s="11">
        <v>3</v>
      </c>
      <c r="Y40" s="11">
        <v>2</v>
      </c>
      <c r="Z40" s="11">
        <v>1</v>
      </c>
      <c r="AA40" s="11"/>
      <c r="AB40" s="11"/>
      <c r="AC40" s="11"/>
      <c r="AD40" s="11">
        <v>2</v>
      </c>
      <c r="AE40" s="11">
        <f t="shared" si="9"/>
        <v>8</v>
      </c>
      <c r="AF40" s="19"/>
      <c r="AG40" s="5"/>
    </row>
    <row r="41" spans="1:33" s="4" customFormat="1" ht="15" x14ac:dyDescent="0.25">
      <c r="A41" s="9">
        <v>7</v>
      </c>
      <c r="B41" s="10" t="s">
        <v>163</v>
      </c>
      <c r="C41" s="10" t="s">
        <v>159</v>
      </c>
      <c r="D41" s="11">
        <v>3</v>
      </c>
      <c r="E41" s="11">
        <v>1</v>
      </c>
      <c r="F41" s="11"/>
      <c r="G41" s="11">
        <v>2</v>
      </c>
      <c r="H41" s="11">
        <v>1</v>
      </c>
      <c r="I41" s="11">
        <v>1</v>
      </c>
      <c r="J41" s="11"/>
      <c r="K41" s="11">
        <v>1</v>
      </c>
      <c r="L41" s="11"/>
      <c r="M41" s="11"/>
      <c r="N41" s="11"/>
      <c r="O41" s="11">
        <f t="shared" si="8"/>
        <v>9</v>
      </c>
      <c r="P41" s="12"/>
      <c r="Q41" s="9">
        <v>12</v>
      </c>
      <c r="R41" s="10" t="s">
        <v>87</v>
      </c>
      <c r="S41" s="10" t="s">
        <v>182</v>
      </c>
      <c r="T41" s="11">
        <v>1</v>
      </c>
      <c r="U41" s="11"/>
      <c r="V41" s="11"/>
      <c r="W41" s="11">
        <v>7</v>
      </c>
      <c r="X41" s="11">
        <v>2</v>
      </c>
      <c r="Y41" s="11">
        <v>1</v>
      </c>
      <c r="Z41" s="11"/>
      <c r="AA41" s="11">
        <v>1</v>
      </c>
      <c r="AB41" s="11"/>
      <c r="AC41" s="11"/>
      <c r="AD41" s="11"/>
      <c r="AE41" s="11">
        <f t="shared" si="9"/>
        <v>2</v>
      </c>
      <c r="AF41" s="19"/>
      <c r="AG41" s="5"/>
    </row>
    <row r="42" spans="1:33" s="4" customFormat="1" ht="15" x14ac:dyDescent="0.25">
      <c r="A42" s="9">
        <v>21</v>
      </c>
      <c r="B42" s="10" t="s">
        <v>69</v>
      </c>
      <c r="C42" s="10" t="s">
        <v>159</v>
      </c>
      <c r="D42" s="11">
        <v>2</v>
      </c>
      <c r="E42" s="11"/>
      <c r="F42" s="11"/>
      <c r="G42" s="11">
        <v>2</v>
      </c>
      <c r="H42" s="11"/>
      <c r="I42" s="11">
        <v>1</v>
      </c>
      <c r="J42" s="11">
        <v>1</v>
      </c>
      <c r="K42" s="11">
        <v>3</v>
      </c>
      <c r="L42" s="11"/>
      <c r="M42" s="11"/>
      <c r="N42" s="11"/>
      <c r="O42" s="11">
        <f t="shared" si="8"/>
        <v>4</v>
      </c>
      <c r="P42" s="12"/>
      <c r="Q42" s="9">
        <v>0</v>
      </c>
      <c r="R42" s="10" t="s">
        <v>110</v>
      </c>
      <c r="S42" s="10" t="s">
        <v>259</v>
      </c>
      <c r="T42" s="11">
        <v>1</v>
      </c>
      <c r="U42" s="11"/>
      <c r="V42" s="11"/>
      <c r="W42" s="11">
        <v>4</v>
      </c>
      <c r="X42" s="11"/>
      <c r="Y42" s="11"/>
      <c r="Z42" s="11"/>
      <c r="AA42" s="11"/>
      <c r="AB42" s="11"/>
      <c r="AC42" s="11"/>
      <c r="AD42" s="11"/>
      <c r="AE42" s="11">
        <f t="shared" si="9"/>
        <v>2</v>
      </c>
      <c r="AF42" s="19"/>
      <c r="AG42" s="5"/>
    </row>
    <row r="43" spans="1:33" s="4" customFormat="1" ht="15" x14ac:dyDescent="0.25">
      <c r="A43" s="32" t="s">
        <v>243</v>
      </c>
      <c r="B43" s="10" t="s">
        <v>136</v>
      </c>
      <c r="C43" s="10" t="s">
        <v>161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f t="shared" si="8"/>
        <v>0</v>
      </c>
      <c r="P43" s="12"/>
      <c r="Q43" s="13">
        <v>24</v>
      </c>
      <c r="R43" s="10" t="s">
        <v>95</v>
      </c>
      <c r="S43" s="10" t="s">
        <v>94</v>
      </c>
      <c r="T43" s="11">
        <v>2</v>
      </c>
      <c r="U43" s="11"/>
      <c r="V43" s="11"/>
      <c r="W43" s="11">
        <v>4</v>
      </c>
      <c r="X43" s="11">
        <v>2</v>
      </c>
      <c r="Y43" s="11">
        <v>2</v>
      </c>
      <c r="Z43" s="11"/>
      <c r="AA43" s="11">
        <v>3</v>
      </c>
      <c r="AB43" s="11"/>
      <c r="AC43" s="11"/>
      <c r="AD43" s="11">
        <v>1</v>
      </c>
      <c r="AE43" s="11">
        <f t="shared" si="9"/>
        <v>4</v>
      </c>
      <c r="AF43" s="19"/>
      <c r="AG43" s="5"/>
    </row>
    <row r="44" spans="1:33" s="4" customFormat="1" ht="15" x14ac:dyDescent="0.25">
      <c r="A44" s="13">
        <v>55</v>
      </c>
      <c r="B44" s="10" t="s">
        <v>28</v>
      </c>
      <c r="C44" s="10" t="s">
        <v>169</v>
      </c>
      <c r="D44" s="11">
        <v>2</v>
      </c>
      <c r="E44" s="11">
        <v>1</v>
      </c>
      <c r="F44" s="11"/>
      <c r="G44" s="11">
        <v>5</v>
      </c>
      <c r="H44" s="11"/>
      <c r="I44" s="11"/>
      <c r="J44" s="11"/>
      <c r="K44" s="11"/>
      <c r="L44" s="11"/>
      <c r="M44" s="11"/>
      <c r="N44" s="11"/>
      <c r="O44" s="11">
        <f t="shared" si="8"/>
        <v>7</v>
      </c>
      <c r="P44" s="12"/>
      <c r="Q44" s="33" t="s">
        <v>243</v>
      </c>
      <c r="R44" s="10" t="s">
        <v>97</v>
      </c>
      <c r="S44" s="10" t="s">
        <v>96</v>
      </c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>
        <f t="shared" si="9"/>
        <v>0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8"/>
        <v/>
      </c>
      <c r="P45" s="12"/>
      <c r="Q45" s="9">
        <v>40</v>
      </c>
      <c r="R45" s="10" t="s">
        <v>100</v>
      </c>
      <c r="S45" s="10" t="s">
        <v>99</v>
      </c>
      <c r="T45" s="11">
        <v>5</v>
      </c>
      <c r="U45" s="11"/>
      <c r="V45" s="11">
        <v>3</v>
      </c>
      <c r="W45" s="11">
        <v>7</v>
      </c>
      <c r="X45" s="11">
        <v>1</v>
      </c>
      <c r="Y45" s="11">
        <v>1</v>
      </c>
      <c r="Z45" s="11"/>
      <c r="AA45" s="11">
        <v>2</v>
      </c>
      <c r="AB45" s="11"/>
      <c r="AC45" s="11"/>
      <c r="AD45" s="11">
        <v>1</v>
      </c>
      <c r="AE45" s="11">
        <f t="shared" si="9"/>
        <v>13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Beavers:    |||   AKOM: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8"/>
        <v/>
      </c>
      <c r="P46" s="12"/>
      <c r="Q46" s="9">
        <v>21</v>
      </c>
      <c r="R46" s="10" t="s">
        <v>184</v>
      </c>
      <c r="S46" s="10" t="s">
        <v>183</v>
      </c>
      <c r="T46" s="11">
        <v>3</v>
      </c>
      <c r="U46" s="11"/>
      <c r="V46" s="11"/>
      <c r="W46" s="11">
        <v>8</v>
      </c>
      <c r="X46" s="11"/>
      <c r="Y46" s="11"/>
      <c r="Z46" s="11"/>
      <c r="AA46" s="11"/>
      <c r="AB46" s="11"/>
      <c r="AC46" s="11"/>
      <c r="AD46" s="11"/>
      <c r="AE46" s="11">
        <f t="shared" si="9"/>
        <v>6</v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11">
        <f t="shared" ref="D47:O47" si="10">SUM(D37:D46)</f>
        <v>14</v>
      </c>
      <c r="E47" s="11">
        <f t="shared" si="10"/>
        <v>5</v>
      </c>
      <c r="F47" s="11">
        <f t="shared" si="10"/>
        <v>3</v>
      </c>
      <c r="G47" s="11">
        <f t="shared" si="10"/>
        <v>30</v>
      </c>
      <c r="H47" s="11">
        <f t="shared" si="10"/>
        <v>10</v>
      </c>
      <c r="I47" s="11">
        <f t="shared" si="10"/>
        <v>7</v>
      </c>
      <c r="J47" s="11">
        <f t="shared" si="10"/>
        <v>1</v>
      </c>
      <c r="K47" s="11">
        <f t="shared" si="10"/>
        <v>16</v>
      </c>
      <c r="L47" s="11">
        <f t="shared" si="10"/>
        <v>0</v>
      </c>
      <c r="M47" s="11">
        <f t="shared" si="10"/>
        <v>0</v>
      </c>
      <c r="N47" s="11">
        <f t="shared" si="10"/>
        <v>1</v>
      </c>
      <c r="O47" s="11">
        <f t="shared" si="10"/>
        <v>46</v>
      </c>
      <c r="P47" s="15" t="s">
        <v>36</v>
      </c>
      <c r="Q47" s="122" t="s">
        <v>35</v>
      </c>
      <c r="R47" s="123"/>
      <c r="S47" s="124"/>
      <c r="T47" s="11">
        <f t="shared" ref="T47:AE47" si="11">SUM(T37:T46)</f>
        <v>16</v>
      </c>
      <c r="U47" s="11">
        <f t="shared" si="11"/>
        <v>4</v>
      </c>
      <c r="V47" s="11">
        <f t="shared" si="11"/>
        <v>5</v>
      </c>
      <c r="W47" s="11">
        <f t="shared" si="11"/>
        <v>37</v>
      </c>
      <c r="X47" s="11">
        <f t="shared" si="11"/>
        <v>11</v>
      </c>
      <c r="Y47" s="11">
        <f t="shared" si="11"/>
        <v>10</v>
      </c>
      <c r="Z47" s="11">
        <f t="shared" si="11"/>
        <v>1</v>
      </c>
      <c r="AA47" s="11">
        <f t="shared" si="11"/>
        <v>9</v>
      </c>
      <c r="AB47" s="11">
        <f t="shared" si="11"/>
        <v>0</v>
      </c>
      <c r="AC47" s="11">
        <f t="shared" si="11"/>
        <v>0</v>
      </c>
      <c r="AD47" s="11">
        <f t="shared" si="11"/>
        <v>4</v>
      </c>
      <c r="AE47" s="11">
        <f t="shared" si="11"/>
        <v>49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267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319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33" t="s">
        <v>222</v>
      </c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5"/>
      <c r="P51" s="6" t="s">
        <v>82</v>
      </c>
      <c r="Q51" s="145" t="s">
        <v>174</v>
      </c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7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13">
        <v>8</v>
      </c>
      <c r="B53" s="10" t="s">
        <v>223</v>
      </c>
      <c r="C53" s="10" t="s">
        <v>71</v>
      </c>
      <c r="D53" s="11"/>
      <c r="E53" s="11"/>
      <c r="F53" s="11"/>
      <c r="G53" s="11">
        <v>4</v>
      </c>
      <c r="H53" s="11">
        <v>1</v>
      </c>
      <c r="I53" s="11">
        <v>2</v>
      </c>
      <c r="J53" s="11"/>
      <c r="K53" s="11">
        <v>1</v>
      </c>
      <c r="L53" s="11"/>
      <c r="M53" s="11"/>
      <c r="N53" s="11"/>
      <c r="O53" s="11">
        <f t="shared" ref="O53:O62" si="12">IF(C53="","",(D53*2)+(E53*3)+F53*1)</f>
        <v>0</v>
      </c>
      <c r="P53" s="12"/>
      <c r="Q53" s="13">
        <v>4</v>
      </c>
      <c r="R53" s="10" t="s">
        <v>193</v>
      </c>
      <c r="S53" s="10" t="s">
        <v>192</v>
      </c>
      <c r="T53" s="11"/>
      <c r="U53" s="11"/>
      <c r="V53" s="11"/>
      <c r="W53" s="11">
        <v>1</v>
      </c>
      <c r="X53" s="11">
        <v>1</v>
      </c>
      <c r="Y53" s="11"/>
      <c r="Z53" s="11"/>
      <c r="AA53" s="11">
        <v>4</v>
      </c>
      <c r="AB53" s="11"/>
      <c r="AC53" s="11"/>
      <c r="AD53" s="11"/>
      <c r="AE53" s="11">
        <f t="shared" ref="AE53:AE61" si="13">IF(R53="","",(T53*2)+(U53*3)+V53*1)</f>
        <v>0</v>
      </c>
      <c r="AF53" s="19"/>
      <c r="AG53" s="5"/>
    </row>
    <row r="54" spans="1:33" s="4" customFormat="1" ht="15" x14ac:dyDescent="0.25">
      <c r="A54" s="9">
        <v>32</v>
      </c>
      <c r="B54" s="10" t="s">
        <v>97</v>
      </c>
      <c r="C54" s="10" t="s">
        <v>224</v>
      </c>
      <c r="D54" s="11">
        <v>1</v>
      </c>
      <c r="E54" s="11"/>
      <c r="F54" s="11">
        <v>1</v>
      </c>
      <c r="G54" s="11">
        <v>3</v>
      </c>
      <c r="H54" s="11"/>
      <c r="I54" s="11"/>
      <c r="J54" s="11"/>
      <c r="K54" s="11">
        <v>2</v>
      </c>
      <c r="L54" s="11"/>
      <c r="M54" s="11"/>
      <c r="N54" s="11"/>
      <c r="O54" s="11">
        <f t="shared" si="12"/>
        <v>3</v>
      </c>
      <c r="P54" s="12"/>
      <c r="Q54" s="13">
        <v>8</v>
      </c>
      <c r="R54" s="10" t="s">
        <v>194</v>
      </c>
      <c r="S54" s="10" t="s">
        <v>29</v>
      </c>
      <c r="T54" s="11">
        <v>3</v>
      </c>
      <c r="U54" s="11"/>
      <c r="V54" s="11">
        <v>4</v>
      </c>
      <c r="W54" s="11">
        <v>11</v>
      </c>
      <c r="X54" s="11">
        <v>5</v>
      </c>
      <c r="Y54" s="11">
        <v>1</v>
      </c>
      <c r="Z54" s="11"/>
      <c r="AA54" s="11">
        <v>1</v>
      </c>
      <c r="AB54" s="11"/>
      <c r="AC54" s="11"/>
      <c r="AD54" s="11">
        <v>2</v>
      </c>
      <c r="AE54" s="11">
        <f t="shared" si="13"/>
        <v>10</v>
      </c>
      <c r="AF54" s="19"/>
      <c r="AG54" s="5"/>
    </row>
    <row r="55" spans="1:33" s="4" customFormat="1" ht="15" x14ac:dyDescent="0.25">
      <c r="A55" s="13">
        <v>12</v>
      </c>
      <c r="B55" s="10" t="s">
        <v>226</v>
      </c>
      <c r="C55" s="10" t="s">
        <v>225</v>
      </c>
      <c r="D55" s="11"/>
      <c r="E55" s="11"/>
      <c r="F55" s="11"/>
      <c r="G55" s="11">
        <v>2</v>
      </c>
      <c r="H55" s="11">
        <v>1</v>
      </c>
      <c r="I55" s="11">
        <v>1</v>
      </c>
      <c r="J55" s="11"/>
      <c r="K55" s="11">
        <v>5</v>
      </c>
      <c r="L55" s="11"/>
      <c r="M55" s="11"/>
      <c r="N55" s="11">
        <v>1</v>
      </c>
      <c r="O55" s="11">
        <f t="shared" si="12"/>
        <v>0</v>
      </c>
      <c r="P55" s="12"/>
      <c r="Q55" s="13">
        <v>9</v>
      </c>
      <c r="R55" s="10" t="s">
        <v>196</v>
      </c>
      <c r="S55" s="10" t="s">
        <v>195</v>
      </c>
      <c r="T55" s="11">
        <v>8</v>
      </c>
      <c r="U55" s="11">
        <v>1</v>
      </c>
      <c r="V55" s="11">
        <v>3</v>
      </c>
      <c r="W55" s="11"/>
      <c r="X55" s="11"/>
      <c r="Y55" s="11">
        <v>2</v>
      </c>
      <c r="Z55" s="11"/>
      <c r="AA55" s="11">
        <v>2</v>
      </c>
      <c r="AB55" s="11"/>
      <c r="AC55" s="11"/>
      <c r="AD55" s="11"/>
      <c r="AE55" s="11">
        <f t="shared" si="13"/>
        <v>22</v>
      </c>
      <c r="AF55" s="19"/>
      <c r="AG55" s="5"/>
    </row>
    <row r="56" spans="1:33" s="4" customFormat="1" ht="14.25" customHeight="1" x14ac:dyDescent="0.25">
      <c r="A56" s="13">
        <v>10</v>
      </c>
      <c r="B56" s="10" t="s">
        <v>279</v>
      </c>
      <c r="C56" s="10" t="s">
        <v>280</v>
      </c>
      <c r="D56" s="11"/>
      <c r="E56" s="11">
        <v>1</v>
      </c>
      <c r="F56" s="11">
        <v>1</v>
      </c>
      <c r="G56" s="11">
        <v>3</v>
      </c>
      <c r="H56" s="11">
        <v>2</v>
      </c>
      <c r="I56" s="11">
        <v>2</v>
      </c>
      <c r="J56" s="11"/>
      <c r="K56" s="11">
        <v>1</v>
      </c>
      <c r="L56" s="11"/>
      <c r="M56" s="11"/>
      <c r="N56" s="11"/>
      <c r="O56" s="11">
        <f t="shared" si="12"/>
        <v>4</v>
      </c>
      <c r="P56" s="12"/>
      <c r="Q56" s="13"/>
      <c r="R56" s="10"/>
      <c r="S56" s="10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 t="str">
        <f t="shared" si="13"/>
        <v/>
      </c>
      <c r="AF56" s="19"/>
      <c r="AG56" s="5"/>
    </row>
    <row r="57" spans="1:33" s="4" customFormat="1" ht="14.25" customHeight="1" x14ac:dyDescent="0.25">
      <c r="A57" s="13"/>
      <c r="B57" s="10"/>
      <c r="C57" s="10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 t="str">
        <f t="shared" si="12"/>
        <v/>
      </c>
      <c r="P57" s="12"/>
      <c r="Q57" s="13">
        <v>12</v>
      </c>
      <c r="R57" s="10" t="s">
        <v>102</v>
      </c>
      <c r="S57" s="10" t="s">
        <v>198</v>
      </c>
      <c r="T57" s="11">
        <v>1</v>
      </c>
      <c r="U57" s="11"/>
      <c r="V57" s="11">
        <v>2</v>
      </c>
      <c r="W57" s="11">
        <v>8</v>
      </c>
      <c r="X57" s="11">
        <v>3</v>
      </c>
      <c r="Y57" s="11">
        <v>2</v>
      </c>
      <c r="Z57" s="11"/>
      <c r="AA57" s="11">
        <v>3</v>
      </c>
      <c r="AB57" s="11"/>
      <c r="AC57" s="11"/>
      <c r="AD57" s="11"/>
      <c r="AE57" s="11">
        <f t="shared" si="13"/>
        <v>4</v>
      </c>
      <c r="AF57" s="19"/>
      <c r="AG57" s="5"/>
    </row>
    <row r="58" spans="1:33" s="4" customFormat="1" ht="15" x14ac:dyDescent="0.25">
      <c r="A58" s="13">
        <v>24</v>
      </c>
      <c r="B58" s="10" t="s">
        <v>132</v>
      </c>
      <c r="C58" s="10" t="s">
        <v>227</v>
      </c>
      <c r="D58" s="11">
        <v>3</v>
      </c>
      <c r="E58" s="11"/>
      <c r="F58" s="11"/>
      <c r="G58" s="11">
        <v>5</v>
      </c>
      <c r="H58" s="11">
        <v>2</v>
      </c>
      <c r="I58" s="11"/>
      <c r="J58" s="11"/>
      <c r="K58" s="11">
        <v>1</v>
      </c>
      <c r="L58" s="11"/>
      <c r="M58" s="11"/>
      <c r="N58" s="11"/>
      <c r="O58" s="11">
        <f t="shared" si="12"/>
        <v>6</v>
      </c>
      <c r="P58" s="12"/>
      <c r="Q58" s="13">
        <v>35</v>
      </c>
      <c r="R58" s="10" t="s">
        <v>200</v>
      </c>
      <c r="S58" s="10" t="s">
        <v>199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>
        <f t="shared" si="13"/>
        <v>0</v>
      </c>
      <c r="AF58" s="19"/>
      <c r="AG58" s="5"/>
    </row>
    <row r="59" spans="1:33" s="4" customFormat="1" ht="15" x14ac:dyDescent="0.25">
      <c r="A59" s="13">
        <v>23</v>
      </c>
      <c r="B59" s="10" t="s">
        <v>136</v>
      </c>
      <c r="C59" s="10" t="s">
        <v>228</v>
      </c>
      <c r="D59" s="11">
        <v>5</v>
      </c>
      <c r="E59" s="11">
        <v>3</v>
      </c>
      <c r="F59" s="11">
        <v>1</v>
      </c>
      <c r="G59" s="11">
        <v>3</v>
      </c>
      <c r="H59" s="11">
        <v>1</v>
      </c>
      <c r="I59" s="11">
        <v>1</v>
      </c>
      <c r="J59" s="11">
        <v>2</v>
      </c>
      <c r="K59" s="11">
        <v>3</v>
      </c>
      <c r="L59" s="11"/>
      <c r="M59" s="11"/>
      <c r="N59" s="11">
        <v>2</v>
      </c>
      <c r="O59" s="11">
        <f t="shared" si="12"/>
        <v>20</v>
      </c>
      <c r="P59" s="12"/>
      <c r="Q59" s="9">
        <v>23</v>
      </c>
      <c r="R59" s="10" t="s">
        <v>202</v>
      </c>
      <c r="S59" s="10" t="s">
        <v>201</v>
      </c>
      <c r="T59" s="11">
        <v>3</v>
      </c>
      <c r="U59" s="11">
        <v>1</v>
      </c>
      <c r="V59" s="11">
        <v>1</v>
      </c>
      <c r="W59" s="11">
        <v>4</v>
      </c>
      <c r="X59" s="11">
        <v>5</v>
      </c>
      <c r="Y59" s="11">
        <v>3</v>
      </c>
      <c r="Z59" s="11"/>
      <c r="AA59" s="11">
        <v>1</v>
      </c>
      <c r="AB59" s="11"/>
      <c r="AC59" s="11"/>
      <c r="AD59" s="11"/>
      <c r="AE59" s="11">
        <f t="shared" si="13"/>
        <v>10</v>
      </c>
      <c r="AF59" s="19"/>
      <c r="AG59" s="5"/>
    </row>
    <row r="60" spans="1:33" s="4" customFormat="1" ht="15" x14ac:dyDescent="0.25">
      <c r="A60" s="13">
        <v>30</v>
      </c>
      <c r="B60" s="10" t="s">
        <v>58</v>
      </c>
      <c r="C60" s="10" t="s">
        <v>229</v>
      </c>
      <c r="D60" s="11"/>
      <c r="E60" s="11"/>
      <c r="F60" s="11"/>
      <c r="G60" s="11">
        <v>1</v>
      </c>
      <c r="H60" s="11">
        <v>2</v>
      </c>
      <c r="I60" s="11">
        <v>1</v>
      </c>
      <c r="J60" s="11">
        <v>1</v>
      </c>
      <c r="K60" s="11">
        <v>2</v>
      </c>
      <c r="L60" s="11"/>
      <c r="M60" s="11"/>
      <c r="N60" s="11"/>
      <c r="O60" s="11">
        <f t="shared" si="12"/>
        <v>0</v>
      </c>
      <c r="P60" s="12"/>
      <c r="Q60" s="13">
        <v>7</v>
      </c>
      <c r="R60" s="10" t="s">
        <v>100</v>
      </c>
      <c r="S60" s="10" t="s">
        <v>203</v>
      </c>
      <c r="T60" s="11">
        <v>2</v>
      </c>
      <c r="U60" s="11"/>
      <c r="V60" s="11">
        <v>3</v>
      </c>
      <c r="W60" s="11">
        <v>4</v>
      </c>
      <c r="X60" s="11">
        <v>1</v>
      </c>
      <c r="Y60" s="11">
        <v>1</v>
      </c>
      <c r="Z60" s="11">
        <v>1</v>
      </c>
      <c r="AA60" s="11"/>
      <c r="AB60" s="11"/>
      <c r="AC60" s="11"/>
      <c r="AD60" s="11"/>
      <c r="AE60" s="11">
        <f t="shared" si="13"/>
        <v>7</v>
      </c>
      <c r="AF60" s="19"/>
      <c r="AG60" s="5"/>
    </row>
    <row r="61" spans="1:33" s="4" customFormat="1" ht="15" x14ac:dyDescent="0.25">
      <c r="A61" s="13">
        <v>15</v>
      </c>
      <c r="B61" s="10" t="s">
        <v>160</v>
      </c>
      <c r="C61" s="10" t="s">
        <v>230</v>
      </c>
      <c r="D61" s="11"/>
      <c r="E61" s="11"/>
      <c r="F61" s="11"/>
      <c r="G61" s="11">
        <v>3</v>
      </c>
      <c r="H61" s="11">
        <v>1</v>
      </c>
      <c r="I61" s="11"/>
      <c r="J61" s="11"/>
      <c r="K61" s="11">
        <v>1</v>
      </c>
      <c r="L61" s="11"/>
      <c r="M61" s="11"/>
      <c r="N61" s="11"/>
      <c r="O61" s="11">
        <f t="shared" si="12"/>
        <v>0</v>
      </c>
      <c r="P61" s="12"/>
      <c r="Q61" s="9">
        <v>11</v>
      </c>
      <c r="R61" s="10" t="s">
        <v>205</v>
      </c>
      <c r="S61" s="10" t="s">
        <v>204</v>
      </c>
      <c r="T61" s="11">
        <v>2</v>
      </c>
      <c r="U61" s="11"/>
      <c r="V61" s="11">
        <v>1</v>
      </c>
      <c r="W61" s="11">
        <v>3</v>
      </c>
      <c r="X61" s="11">
        <v>1</v>
      </c>
      <c r="Y61" s="11">
        <v>5</v>
      </c>
      <c r="Z61" s="11"/>
      <c r="AA61" s="11">
        <v>2</v>
      </c>
      <c r="AB61" s="11"/>
      <c r="AC61" s="11"/>
      <c r="AD61" s="11"/>
      <c r="AE61" s="11">
        <f t="shared" si="13"/>
        <v>5</v>
      </c>
      <c r="AF61" s="19"/>
      <c r="AG61" s="16" t="str">
        <f>IF(N63+AD63=5,"Correct","MVP ERROR")</f>
        <v>Correct</v>
      </c>
    </row>
    <row r="62" spans="1:33" s="4" customFormat="1" ht="15" x14ac:dyDescent="0.25">
      <c r="A62" s="13">
        <v>22</v>
      </c>
      <c r="B62" s="10" t="s">
        <v>87</v>
      </c>
      <c r="C62" s="10" t="s">
        <v>281</v>
      </c>
      <c r="D62" s="11">
        <v>3</v>
      </c>
      <c r="E62" s="11"/>
      <c r="F62" s="11"/>
      <c r="G62" s="11">
        <v>3</v>
      </c>
      <c r="H62" s="11">
        <v>2</v>
      </c>
      <c r="I62" s="11">
        <v>1</v>
      </c>
      <c r="J62" s="11"/>
      <c r="K62" s="11">
        <v>1</v>
      </c>
      <c r="L62" s="11"/>
      <c r="M62" s="11"/>
      <c r="N62" s="11"/>
      <c r="O62" s="11">
        <f t="shared" si="12"/>
        <v>6</v>
      </c>
      <c r="P62" s="12"/>
      <c r="Q62" s="9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ref="AE62" si="14">IF(S62="","",(T62*2)+(U62*3)+V62*1)</f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Team Rocket:    |||   Strays: </v>
      </c>
    </row>
    <row r="63" spans="1:33" s="4" customFormat="1" ht="15" x14ac:dyDescent="0.25">
      <c r="A63" s="122" t="s">
        <v>35</v>
      </c>
      <c r="B63" s="123"/>
      <c r="C63" s="124"/>
      <c r="D63" s="11">
        <f t="shared" ref="D63:O63" si="15">SUM(D53:D62)</f>
        <v>12</v>
      </c>
      <c r="E63" s="11">
        <f t="shared" si="15"/>
        <v>4</v>
      </c>
      <c r="F63" s="11">
        <f t="shared" si="15"/>
        <v>3</v>
      </c>
      <c r="G63" s="11">
        <f t="shared" si="15"/>
        <v>27</v>
      </c>
      <c r="H63" s="11">
        <f t="shared" si="15"/>
        <v>12</v>
      </c>
      <c r="I63" s="11">
        <f t="shared" si="15"/>
        <v>8</v>
      </c>
      <c r="J63" s="11">
        <f t="shared" si="15"/>
        <v>3</v>
      </c>
      <c r="K63" s="11">
        <f t="shared" si="15"/>
        <v>17</v>
      </c>
      <c r="L63" s="11">
        <f t="shared" si="15"/>
        <v>0</v>
      </c>
      <c r="M63" s="11">
        <f t="shared" si="15"/>
        <v>0</v>
      </c>
      <c r="N63" s="11">
        <f t="shared" si="15"/>
        <v>3</v>
      </c>
      <c r="O63" s="11">
        <f t="shared" si="15"/>
        <v>39</v>
      </c>
      <c r="P63" s="15" t="s">
        <v>36</v>
      </c>
      <c r="Q63" s="122" t="s">
        <v>35</v>
      </c>
      <c r="R63" s="123"/>
      <c r="S63" s="124"/>
      <c r="T63" s="11">
        <f t="shared" ref="T63:AE63" si="16">SUM(T53:T62)</f>
        <v>19</v>
      </c>
      <c r="U63" s="11">
        <f t="shared" si="16"/>
        <v>2</v>
      </c>
      <c r="V63" s="11">
        <f t="shared" si="16"/>
        <v>14</v>
      </c>
      <c r="W63" s="11">
        <f t="shared" si="16"/>
        <v>31</v>
      </c>
      <c r="X63" s="11">
        <f t="shared" si="16"/>
        <v>16</v>
      </c>
      <c r="Y63" s="11">
        <f t="shared" si="16"/>
        <v>14</v>
      </c>
      <c r="Z63" s="11">
        <f t="shared" si="16"/>
        <v>1</v>
      </c>
      <c r="AA63" s="11">
        <f t="shared" si="16"/>
        <v>13</v>
      </c>
      <c r="AB63" s="11">
        <f t="shared" si="16"/>
        <v>0</v>
      </c>
      <c r="AC63" s="11">
        <f t="shared" si="16"/>
        <v>0</v>
      </c>
      <c r="AD63" s="11">
        <f t="shared" si="16"/>
        <v>2</v>
      </c>
      <c r="AE63" s="11">
        <f t="shared" si="16"/>
        <v>58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261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278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57" t="s">
        <v>101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9"/>
      <c r="P67" s="6" t="s">
        <v>82</v>
      </c>
      <c r="Q67" s="184" t="s">
        <v>268</v>
      </c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9">
        <v>5</v>
      </c>
      <c r="B69" s="10" t="s">
        <v>87</v>
      </c>
      <c r="C69" s="10" t="s">
        <v>105</v>
      </c>
      <c r="D69" s="11">
        <v>4</v>
      </c>
      <c r="E69" s="11"/>
      <c r="F69" s="11"/>
      <c r="G69" s="11">
        <v>10</v>
      </c>
      <c r="H69" s="11">
        <v>2</v>
      </c>
      <c r="I69" s="11">
        <v>2</v>
      </c>
      <c r="J69" s="11"/>
      <c r="K69" s="11"/>
      <c r="L69" s="11"/>
      <c r="M69" s="11"/>
      <c r="N69" s="11"/>
      <c r="O69" s="11">
        <f t="shared" ref="O69:O78" si="17">IF(C69="","",(D69*2)+(E69*3)+F69*1)</f>
        <v>8</v>
      </c>
      <c r="P69" s="12"/>
      <c r="Q69" s="13">
        <v>12</v>
      </c>
      <c r="R69" s="10" t="s">
        <v>285</v>
      </c>
      <c r="S69" s="10" t="s">
        <v>286</v>
      </c>
      <c r="T69" s="11"/>
      <c r="U69" s="11">
        <v>3</v>
      </c>
      <c r="V69" s="11"/>
      <c r="W69" s="11">
        <v>7</v>
      </c>
      <c r="X69" s="11">
        <v>3</v>
      </c>
      <c r="Y69" s="11">
        <v>1</v>
      </c>
      <c r="Z69" s="11"/>
      <c r="AA69" s="11">
        <v>2</v>
      </c>
      <c r="AB69" s="11"/>
      <c r="AC69" s="11"/>
      <c r="AD69" s="11"/>
      <c r="AE69" s="11">
        <f t="shared" ref="AE69:AE78" si="18">IF(S69="","",(T69*2)+(U69*3)+V69*1)</f>
        <v>9</v>
      </c>
      <c r="AF69" s="19"/>
      <c r="AG69" s="5"/>
    </row>
    <row r="70" spans="1:33" s="4" customFormat="1" ht="15" x14ac:dyDescent="0.25">
      <c r="A70" s="13">
        <v>13</v>
      </c>
      <c r="B70" s="10" t="s">
        <v>104</v>
      </c>
      <c r="C70" s="10" t="s">
        <v>103</v>
      </c>
      <c r="D70" s="11"/>
      <c r="E70" s="11">
        <v>1</v>
      </c>
      <c r="F70" s="11"/>
      <c r="G70" s="11">
        <v>2</v>
      </c>
      <c r="H70" s="11"/>
      <c r="I70" s="11"/>
      <c r="J70" s="11"/>
      <c r="K70" s="11"/>
      <c r="L70" s="11"/>
      <c r="M70" s="11"/>
      <c r="N70" s="11"/>
      <c r="O70" s="11">
        <f t="shared" si="17"/>
        <v>3</v>
      </c>
      <c r="P70" s="12"/>
      <c r="Q70" s="9">
        <v>13</v>
      </c>
      <c r="R70" s="10" t="s">
        <v>107</v>
      </c>
      <c r="S70" s="10" t="s">
        <v>175</v>
      </c>
      <c r="T70" s="11">
        <v>2</v>
      </c>
      <c r="U70" s="11"/>
      <c r="V70" s="11"/>
      <c r="W70" s="11">
        <v>12</v>
      </c>
      <c r="X70" s="11">
        <v>3</v>
      </c>
      <c r="Y70" s="11"/>
      <c r="Z70" s="11">
        <v>2</v>
      </c>
      <c r="AA70" s="11">
        <v>2</v>
      </c>
      <c r="AB70" s="11"/>
      <c r="AC70" s="11"/>
      <c r="AD70" s="11">
        <v>1</v>
      </c>
      <c r="AE70" s="11">
        <f t="shared" si="18"/>
        <v>4</v>
      </c>
      <c r="AF70" s="19"/>
      <c r="AG70" s="5"/>
    </row>
    <row r="71" spans="1:33" s="4" customFormat="1" ht="15" x14ac:dyDescent="0.25">
      <c r="A71" s="13">
        <v>11</v>
      </c>
      <c r="B71" s="10" t="s">
        <v>31</v>
      </c>
      <c r="C71" s="10" t="s">
        <v>177</v>
      </c>
      <c r="D71" s="11"/>
      <c r="E71" s="11">
        <v>1</v>
      </c>
      <c r="F71" s="11">
        <v>1</v>
      </c>
      <c r="G71" s="11">
        <v>4</v>
      </c>
      <c r="H71" s="11">
        <v>4</v>
      </c>
      <c r="I71" s="11">
        <v>2</v>
      </c>
      <c r="J71" s="11"/>
      <c r="K71" s="11"/>
      <c r="L71" s="11"/>
      <c r="M71" s="11"/>
      <c r="N71" s="11"/>
      <c r="O71" s="11">
        <f t="shared" si="17"/>
        <v>4</v>
      </c>
      <c r="P71" s="12"/>
      <c r="Q71" s="9">
        <v>5</v>
      </c>
      <c r="R71" s="10" t="s">
        <v>132</v>
      </c>
      <c r="S71" s="10" t="s">
        <v>287</v>
      </c>
      <c r="T71" s="11">
        <v>3</v>
      </c>
      <c r="U71" s="11">
        <v>5</v>
      </c>
      <c r="V71" s="11">
        <v>1</v>
      </c>
      <c r="W71" s="11">
        <v>4</v>
      </c>
      <c r="X71" s="11">
        <v>2</v>
      </c>
      <c r="Y71" s="11">
        <v>2</v>
      </c>
      <c r="Z71" s="11"/>
      <c r="AA71" s="11"/>
      <c r="AB71" s="11"/>
      <c r="AC71" s="11"/>
      <c r="AD71" s="11">
        <v>1</v>
      </c>
      <c r="AE71" s="11">
        <f t="shared" si="18"/>
        <v>22</v>
      </c>
      <c r="AF71" s="19"/>
      <c r="AG71" s="5"/>
    </row>
    <row r="72" spans="1:33" s="4" customFormat="1" ht="15" x14ac:dyDescent="0.25">
      <c r="A72" s="9">
        <v>44</v>
      </c>
      <c r="B72" s="10" t="s">
        <v>179</v>
      </c>
      <c r="C72" s="10" t="s">
        <v>178</v>
      </c>
      <c r="D72" s="11">
        <v>2</v>
      </c>
      <c r="E72" s="11">
        <v>2</v>
      </c>
      <c r="F72" s="11">
        <v>2</v>
      </c>
      <c r="G72" s="11">
        <v>3</v>
      </c>
      <c r="H72" s="11">
        <v>3</v>
      </c>
      <c r="I72" s="11">
        <v>1</v>
      </c>
      <c r="J72" s="11">
        <v>2</v>
      </c>
      <c r="K72" s="11"/>
      <c r="L72" s="11"/>
      <c r="M72" s="11"/>
      <c r="N72" s="11"/>
      <c r="O72" s="11">
        <f t="shared" si="17"/>
        <v>12</v>
      </c>
      <c r="P72" s="12"/>
      <c r="Q72" s="13">
        <v>9</v>
      </c>
      <c r="R72" s="10" t="s">
        <v>24</v>
      </c>
      <c r="S72" s="10" t="s">
        <v>288</v>
      </c>
      <c r="T72" s="11">
        <v>2</v>
      </c>
      <c r="U72" s="11">
        <v>3</v>
      </c>
      <c r="V72" s="11"/>
      <c r="W72" s="11">
        <v>2</v>
      </c>
      <c r="X72" s="11">
        <v>2</v>
      </c>
      <c r="Y72" s="11">
        <v>1</v>
      </c>
      <c r="Z72" s="11"/>
      <c r="AA72" s="11"/>
      <c r="AB72" s="11"/>
      <c r="AC72" s="11"/>
      <c r="AD72" s="11"/>
      <c r="AE72" s="11">
        <f t="shared" si="18"/>
        <v>13</v>
      </c>
      <c r="AF72" s="19"/>
      <c r="AG72" s="5"/>
    </row>
    <row r="73" spans="1:33" s="4" customFormat="1" ht="15" x14ac:dyDescent="0.25">
      <c r="A73" s="9">
        <v>20</v>
      </c>
      <c r="B73" s="10" t="s">
        <v>79</v>
      </c>
      <c r="C73" s="10" t="s">
        <v>78</v>
      </c>
      <c r="D73" s="11">
        <v>1</v>
      </c>
      <c r="E73" s="11">
        <v>2</v>
      </c>
      <c r="F73" s="11"/>
      <c r="G73" s="11">
        <v>1</v>
      </c>
      <c r="H73" s="11">
        <v>7</v>
      </c>
      <c r="I73" s="11">
        <v>2</v>
      </c>
      <c r="J73" s="11"/>
      <c r="K73" s="11">
        <v>1</v>
      </c>
      <c r="L73" s="11"/>
      <c r="M73" s="11"/>
      <c r="N73" s="11">
        <v>2</v>
      </c>
      <c r="O73" s="11">
        <f t="shared" si="17"/>
        <v>8</v>
      </c>
      <c r="P73" s="12"/>
      <c r="Q73" s="9">
        <v>4</v>
      </c>
      <c r="R73" s="10" t="s">
        <v>95</v>
      </c>
      <c r="S73" s="10" t="s">
        <v>289</v>
      </c>
      <c r="T73" s="11"/>
      <c r="U73" s="11"/>
      <c r="V73" s="11"/>
      <c r="W73" s="11">
        <v>5</v>
      </c>
      <c r="X73" s="11">
        <v>1</v>
      </c>
      <c r="Y73" s="11">
        <v>2</v>
      </c>
      <c r="Z73" s="11"/>
      <c r="AA73" s="11">
        <v>1</v>
      </c>
      <c r="AB73" s="11"/>
      <c r="AC73" s="11"/>
      <c r="AD73" s="11"/>
      <c r="AE73" s="11">
        <f t="shared" si="18"/>
        <v>0</v>
      </c>
      <c r="AF73" s="19"/>
      <c r="AG73" s="5"/>
    </row>
    <row r="74" spans="1:33" s="4" customFormat="1" ht="15" x14ac:dyDescent="0.25">
      <c r="A74" s="9">
        <v>21</v>
      </c>
      <c r="B74" s="10" t="s">
        <v>69</v>
      </c>
      <c r="C74" s="10" t="s">
        <v>282</v>
      </c>
      <c r="D74" s="11">
        <v>6</v>
      </c>
      <c r="E74" s="11"/>
      <c r="F74" s="11"/>
      <c r="G74" s="11">
        <v>3</v>
      </c>
      <c r="H74" s="11">
        <v>4</v>
      </c>
      <c r="I74" s="11"/>
      <c r="J74" s="11">
        <v>1</v>
      </c>
      <c r="K74" s="11"/>
      <c r="L74" s="11"/>
      <c r="M74" s="11"/>
      <c r="N74" s="11"/>
      <c r="O74" s="11">
        <f t="shared" si="17"/>
        <v>12</v>
      </c>
      <c r="P74" s="12"/>
      <c r="Q74" s="9"/>
      <c r="R74" s="10"/>
      <c r="S74" s="10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 t="str">
        <f t="shared" si="18"/>
        <v/>
      </c>
      <c r="AF74" s="19"/>
      <c r="AG74" s="5"/>
    </row>
    <row r="75" spans="1:33" s="4" customFormat="1" ht="15" x14ac:dyDescent="0.25">
      <c r="A75" s="9">
        <v>24</v>
      </c>
      <c r="B75" s="10" t="s">
        <v>283</v>
      </c>
      <c r="C75" s="10" t="s">
        <v>95</v>
      </c>
      <c r="D75" s="11">
        <v>1</v>
      </c>
      <c r="E75" s="11">
        <v>1</v>
      </c>
      <c r="F75" s="11"/>
      <c r="G75" s="11">
        <v>4</v>
      </c>
      <c r="H75" s="11"/>
      <c r="I75" s="11"/>
      <c r="J75" s="11"/>
      <c r="K75" s="11">
        <v>1</v>
      </c>
      <c r="L75" s="11"/>
      <c r="M75" s="11"/>
      <c r="N75" s="11"/>
      <c r="O75" s="11">
        <f t="shared" si="17"/>
        <v>5</v>
      </c>
      <c r="P75" s="12"/>
      <c r="Q75" s="13"/>
      <c r="R75" s="10"/>
      <c r="S75" s="10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 t="str">
        <f t="shared" si="18"/>
        <v/>
      </c>
      <c r="AF75" s="19"/>
      <c r="AG75" s="5"/>
    </row>
    <row r="76" spans="1:33" s="4" customFormat="1" ht="15" x14ac:dyDescent="0.25">
      <c r="A76" s="9">
        <v>35</v>
      </c>
      <c r="B76" s="10" t="s">
        <v>110</v>
      </c>
      <c r="C76" s="10" t="s">
        <v>30</v>
      </c>
      <c r="D76" s="11">
        <v>5</v>
      </c>
      <c r="E76" s="11"/>
      <c r="F76" s="11"/>
      <c r="G76" s="11">
        <v>6</v>
      </c>
      <c r="H76" s="11">
        <v>2</v>
      </c>
      <c r="I76" s="11"/>
      <c r="J76" s="11">
        <v>1</v>
      </c>
      <c r="K76" s="11">
        <v>2</v>
      </c>
      <c r="L76" s="11"/>
      <c r="M76" s="11"/>
      <c r="N76" s="11">
        <v>1</v>
      </c>
      <c r="O76" s="11">
        <f t="shared" si="17"/>
        <v>10</v>
      </c>
      <c r="P76" s="12"/>
      <c r="Q76" s="9"/>
      <c r="R76" s="10"/>
      <c r="S76" s="10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 t="str">
        <f t="shared" si="18"/>
        <v/>
      </c>
      <c r="AF76" s="19"/>
      <c r="AG76" s="5"/>
    </row>
    <row r="77" spans="1:33" s="4" customFormat="1" ht="15" x14ac:dyDescent="0.25">
      <c r="A77" s="9"/>
      <c r="B77" s="10"/>
      <c r="C77" s="10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 t="str">
        <f t="shared" si="17"/>
        <v/>
      </c>
      <c r="P77" s="12"/>
      <c r="Q77" s="9"/>
      <c r="R77" s="10"/>
      <c r="S77" s="10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 t="str">
        <f t="shared" si="18"/>
        <v/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9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11">
        <f t="shared" ref="D79:O79" si="19">SUM(D69:D78)</f>
        <v>19</v>
      </c>
      <c r="E79" s="11">
        <f t="shared" si="19"/>
        <v>7</v>
      </c>
      <c r="F79" s="11">
        <f t="shared" si="19"/>
        <v>3</v>
      </c>
      <c r="G79" s="11">
        <f t="shared" si="19"/>
        <v>33</v>
      </c>
      <c r="H79" s="11">
        <f t="shared" si="19"/>
        <v>22</v>
      </c>
      <c r="I79" s="11">
        <f t="shared" si="19"/>
        <v>7</v>
      </c>
      <c r="J79" s="11">
        <f t="shared" si="19"/>
        <v>4</v>
      </c>
      <c r="K79" s="11">
        <f t="shared" si="19"/>
        <v>4</v>
      </c>
      <c r="L79" s="11">
        <f t="shared" si="19"/>
        <v>0</v>
      </c>
      <c r="M79" s="11">
        <f t="shared" si="19"/>
        <v>0</v>
      </c>
      <c r="N79" s="11">
        <f t="shared" si="19"/>
        <v>3</v>
      </c>
      <c r="O79" s="11">
        <f t="shared" si="19"/>
        <v>62</v>
      </c>
      <c r="P79" s="15" t="s">
        <v>36</v>
      </c>
      <c r="Q79" s="122" t="s">
        <v>35</v>
      </c>
      <c r="R79" s="123"/>
      <c r="S79" s="124"/>
      <c r="T79" s="11">
        <f t="shared" ref="T79:AE79" si="20">SUM(T69:T78)</f>
        <v>7</v>
      </c>
      <c r="U79" s="11">
        <f t="shared" si="20"/>
        <v>11</v>
      </c>
      <c r="V79" s="11">
        <f t="shared" si="20"/>
        <v>1</v>
      </c>
      <c r="W79" s="11">
        <f t="shared" si="20"/>
        <v>30</v>
      </c>
      <c r="X79" s="11">
        <f t="shared" si="20"/>
        <v>11</v>
      </c>
      <c r="Y79" s="11">
        <f t="shared" si="20"/>
        <v>6</v>
      </c>
      <c r="Z79" s="11">
        <f t="shared" si="20"/>
        <v>2</v>
      </c>
      <c r="AA79" s="11">
        <f t="shared" si="20"/>
        <v>5</v>
      </c>
      <c r="AB79" s="11">
        <f t="shared" si="20"/>
        <v>0</v>
      </c>
      <c r="AC79" s="11">
        <f t="shared" si="20"/>
        <v>0</v>
      </c>
      <c r="AD79" s="11">
        <f t="shared" si="20"/>
        <v>2</v>
      </c>
      <c r="AE79" s="11">
        <f t="shared" si="20"/>
        <v>48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Pork Swords:    |||   Riverside Bandits: </v>
      </c>
    </row>
    <row r="80" spans="1:33" s="4" customFormat="1" ht="15" x14ac:dyDescent="0.25">
      <c r="A80" s="117" t="s">
        <v>37</v>
      </c>
      <c r="B80" s="118"/>
      <c r="C80" s="119" t="s">
        <v>41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284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42" t="s">
        <v>38</v>
      </c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4"/>
      <c r="P83" s="6" t="s">
        <v>82</v>
      </c>
      <c r="Q83" s="163" t="s">
        <v>267</v>
      </c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5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13">
        <v>0</v>
      </c>
      <c r="B85" s="10" t="s">
        <v>85</v>
      </c>
      <c r="C85" s="10" t="s">
        <v>84</v>
      </c>
      <c r="D85" s="11"/>
      <c r="E85" s="11">
        <v>1</v>
      </c>
      <c r="F85" s="11"/>
      <c r="G85" s="11">
        <v>2</v>
      </c>
      <c r="H85" s="11"/>
      <c r="I85" s="11"/>
      <c r="J85" s="11"/>
      <c r="K85" s="11">
        <v>5</v>
      </c>
      <c r="L85" s="11">
        <v>1</v>
      </c>
      <c r="M85" s="11"/>
      <c r="N85" s="11"/>
      <c r="O85" s="11">
        <f t="shared" ref="O85:O94" si="21">IF(C85="","",(D85*2)+(E85*3)+F85*1)</f>
        <v>3</v>
      </c>
      <c r="P85" s="12"/>
      <c r="Q85" s="9">
        <v>5</v>
      </c>
      <c r="R85" s="10" t="s">
        <v>24</v>
      </c>
      <c r="S85" s="10" t="s">
        <v>23</v>
      </c>
      <c r="T85" s="11">
        <v>6</v>
      </c>
      <c r="U85" s="11"/>
      <c r="V85" s="11">
        <v>3</v>
      </c>
      <c r="W85" s="11">
        <v>4</v>
      </c>
      <c r="X85" s="11">
        <v>4</v>
      </c>
      <c r="Y85" s="11">
        <v>4</v>
      </c>
      <c r="Z85" s="11"/>
      <c r="AA85" s="11">
        <v>1</v>
      </c>
      <c r="AB85" s="11"/>
      <c r="AC85" s="11"/>
      <c r="AD85" s="11"/>
      <c r="AE85" s="11">
        <f t="shared" ref="AE85:AE94" si="22">IF(S85="","",(T85*2)+(U85*3)+V85*1)</f>
        <v>15</v>
      </c>
      <c r="AG85" s="5"/>
    </row>
    <row r="86" spans="1:33" s="4" customFormat="1" ht="14.25" customHeight="1" x14ac:dyDescent="0.25">
      <c r="A86" s="13"/>
      <c r="B86" s="10"/>
      <c r="C86" s="10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 t="str">
        <f t="shared" si="21"/>
        <v/>
      </c>
      <c r="P86" s="12"/>
      <c r="Q86" s="9">
        <v>4</v>
      </c>
      <c r="R86" s="10" t="s">
        <v>21</v>
      </c>
      <c r="S86" s="10" t="s">
        <v>22</v>
      </c>
      <c r="T86" s="11">
        <v>2</v>
      </c>
      <c r="U86" s="11"/>
      <c r="V86" s="11"/>
      <c r="W86" s="11">
        <v>12</v>
      </c>
      <c r="X86" s="11">
        <v>6</v>
      </c>
      <c r="Y86" s="11">
        <v>1</v>
      </c>
      <c r="Z86" s="11"/>
      <c r="AA86" s="11">
        <v>3</v>
      </c>
      <c r="AB86" s="11"/>
      <c r="AC86" s="11"/>
      <c r="AD86" s="11"/>
      <c r="AE86" s="11">
        <f t="shared" si="22"/>
        <v>4</v>
      </c>
      <c r="AG86" s="5"/>
    </row>
    <row r="87" spans="1:33" s="4" customFormat="1" ht="14.25" customHeight="1" x14ac:dyDescent="0.25">
      <c r="A87" s="13">
        <v>6</v>
      </c>
      <c r="B87" s="10" t="s">
        <v>87</v>
      </c>
      <c r="C87" s="10" t="s">
        <v>86</v>
      </c>
      <c r="D87" s="11"/>
      <c r="E87" s="11">
        <v>3</v>
      </c>
      <c r="F87" s="11"/>
      <c r="G87" s="11">
        <v>6</v>
      </c>
      <c r="H87" s="11">
        <v>1</v>
      </c>
      <c r="I87" s="11"/>
      <c r="J87" s="11"/>
      <c r="K87" s="11">
        <v>2</v>
      </c>
      <c r="L87" s="11"/>
      <c r="M87" s="11"/>
      <c r="N87" s="11"/>
      <c r="O87" s="11">
        <f t="shared" si="21"/>
        <v>9</v>
      </c>
      <c r="P87" s="12"/>
      <c r="Q87" s="9"/>
      <c r="R87" s="10"/>
      <c r="S87" s="10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 t="str">
        <f t="shared" si="22"/>
        <v/>
      </c>
      <c r="AG87" s="5"/>
    </row>
    <row r="88" spans="1:33" s="4" customFormat="1" ht="14.25" customHeight="1" x14ac:dyDescent="0.25">
      <c r="A88" s="13"/>
      <c r="B88" s="10"/>
      <c r="C88" s="10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 t="str">
        <f t="shared" si="21"/>
        <v/>
      </c>
      <c r="P88" s="12"/>
      <c r="Q88" s="13">
        <v>13</v>
      </c>
      <c r="R88" s="10" t="s">
        <v>175</v>
      </c>
      <c r="S88" s="10" t="s">
        <v>192</v>
      </c>
      <c r="T88" s="11">
        <v>5</v>
      </c>
      <c r="U88" s="11"/>
      <c r="V88" s="11"/>
      <c r="W88" s="11">
        <v>13</v>
      </c>
      <c r="X88" s="11">
        <v>3</v>
      </c>
      <c r="Y88" s="11">
        <v>1</v>
      </c>
      <c r="Z88" s="11"/>
      <c r="AA88" s="11"/>
      <c r="AB88" s="11"/>
      <c r="AC88" s="11"/>
      <c r="AD88" s="11">
        <v>1</v>
      </c>
      <c r="AE88" s="11">
        <f t="shared" si="22"/>
        <v>10</v>
      </c>
      <c r="AG88" s="5"/>
    </row>
    <row r="89" spans="1:33" s="4" customFormat="1" ht="14.25" customHeight="1" x14ac:dyDescent="0.25">
      <c r="A89" s="13">
        <v>23</v>
      </c>
      <c r="B89" s="10" t="s">
        <v>91</v>
      </c>
      <c r="C89" s="10" t="s">
        <v>90</v>
      </c>
      <c r="D89" s="11">
        <v>1</v>
      </c>
      <c r="E89" s="11">
        <v>1</v>
      </c>
      <c r="F89" s="11">
        <v>2</v>
      </c>
      <c r="G89" s="11">
        <v>7</v>
      </c>
      <c r="H89" s="11">
        <v>1</v>
      </c>
      <c r="I89" s="11">
        <v>3</v>
      </c>
      <c r="J89" s="11"/>
      <c r="K89" s="11"/>
      <c r="L89" s="11"/>
      <c r="M89" s="11"/>
      <c r="N89" s="11"/>
      <c r="O89" s="11">
        <f t="shared" si="21"/>
        <v>7</v>
      </c>
      <c r="P89" s="12"/>
      <c r="Q89" s="13"/>
      <c r="R89" s="10"/>
      <c r="S89" s="10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 t="str">
        <f t="shared" si="22"/>
        <v/>
      </c>
      <c r="AG89" s="5"/>
    </row>
    <row r="90" spans="1:33" s="4" customFormat="1" ht="14.25" customHeight="1" x14ac:dyDescent="0.25">
      <c r="A90" s="13">
        <v>44</v>
      </c>
      <c r="B90" s="10" t="s">
        <v>93</v>
      </c>
      <c r="C90" s="10" t="s">
        <v>92</v>
      </c>
      <c r="D90" s="11">
        <v>5</v>
      </c>
      <c r="E90" s="11"/>
      <c r="F90" s="11"/>
      <c r="G90" s="11">
        <v>8</v>
      </c>
      <c r="H90" s="11">
        <v>1</v>
      </c>
      <c r="I90" s="11">
        <v>1</v>
      </c>
      <c r="J90" s="11">
        <v>1</v>
      </c>
      <c r="K90" s="11"/>
      <c r="L90" s="11"/>
      <c r="M90" s="11"/>
      <c r="N90" s="11">
        <v>1</v>
      </c>
      <c r="O90" s="11">
        <f t="shared" si="21"/>
        <v>10</v>
      </c>
      <c r="P90" s="12"/>
      <c r="Q90" s="13">
        <v>2</v>
      </c>
      <c r="R90" s="10" t="s">
        <v>21</v>
      </c>
      <c r="S90" s="10" t="s">
        <v>20</v>
      </c>
      <c r="T90" s="11">
        <v>1</v>
      </c>
      <c r="U90" s="11">
        <v>3</v>
      </c>
      <c r="V90" s="11"/>
      <c r="W90" s="11">
        <v>3</v>
      </c>
      <c r="X90" s="11">
        <v>3</v>
      </c>
      <c r="Y90" s="11">
        <v>2</v>
      </c>
      <c r="Z90" s="11"/>
      <c r="AA90" s="11">
        <v>4</v>
      </c>
      <c r="AB90" s="11"/>
      <c r="AC90" s="11"/>
      <c r="AD90" s="11">
        <v>2</v>
      </c>
      <c r="AE90" s="11">
        <f t="shared" si="22"/>
        <v>11</v>
      </c>
      <c r="AG90" s="5"/>
    </row>
    <row r="91" spans="1:33" s="4" customFormat="1" ht="14.25" customHeight="1" x14ac:dyDescent="0.25">
      <c r="A91" s="9">
        <v>9</v>
      </c>
      <c r="B91" s="10" t="s">
        <v>98</v>
      </c>
      <c r="C91" s="10" t="s">
        <v>292</v>
      </c>
      <c r="D91" s="11">
        <v>1</v>
      </c>
      <c r="E91" s="11"/>
      <c r="F91" s="11"/>
      <c r="G91" s="11">
        <v>2</v>
      </c>
      <c r="H91" s="11">
        <v>6</v>
      </c>
      <c r="I91" s="11">
        <v>5</v>
      </c>
      <c r="J91" s="11"/>
      <c r="K91" s="11">
        <v>1</v>
      </c>
      <c r="L91" s="11"/>
      <c r="M91" s="11"/>
      <c r="N91" s="11"/>
      <c r="O91" s="11">
        <f t="shared" si="21"/>
        <v>2</v>
      </c>
      <c r="P91" s="12"/>
      <c r="Q91" s="13"/>
      <c r="R91" s="10"/>
      <c r="S91" s="10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 t="str">
        <f t="shared" si="22"/>
        <v/>
      </c>
      <c r="AG91" s="5"/>
    </row>
    <row r="92" spans="1:33" s="4" customFormat="1" ht="14.25" customHeight="1" x14ac:dyDescent="0.25">
      <c r="A92" s="13">
        <v>22</v>
      </c>
      <c r="B92" s="10" t="s">
        <v>290</v>
      </c>
      <c r="C92" s="10" t="s">
        <v>291</v>
      </c>
      <c r="D92" s="11">
        <v>1</v>
      </c>
      <c r="E92" s="11"/>
      <c r="F92" s="11">
        <v>1</v>
      </c>
      <c r="G92" s="11">
        <v>1</v>
      </c>
      <c r="H92" s="11">
        <v>2</v>
      </c>
      <c r="I92" s="11"/>
      <c r="J92" s="11"/>
      <c r="K92" s="11">
        <v>3</v>
      </c>
      <c r="L92" s="11"/>
      <c r="M92" s="11"/>
      <c r="N92" s="11"/>
      <c r="O92" s="11">
        <f t="shared" si="21"/>
        <v>3</v>
      </c>
      <c r="P92" s="12"/>
      <c r="Q92" s="13">
        <v>8</v>
      </c>
      <c r="R92" s="10" t="s">
        <v>97</v>
      </c>
      <c r="S92" s="10" t="s">
        <v>170</v>
      </c>
      <c r="T92" s="11">
        <v>1</v>
      </c>
      <c r="U92" s="11">
        <v>2</v>
      </c>
      <c r="V92" s="11"/>
      <c r="W92" s="11">
        <v>6</v>
      </c>
      <c r="X92" s="11">
        <v>1</v>
      </c>
      <c r="Y92" s="11">
        <v>6</v>
      </c>
      <c r="Z92" s="11"/>
      <c r="AA92" s="11">
        <v>4</v>
      </c>
      <c r="AB92" s="11"/>
      <c r="AC92" s="11"/>
      <c r="AD92" s="11">
        <v>1</v>
      </c>
      <c r="AE92" s="11">
        <f t="shared" si="22"/>
        <v>8</v>
      </c>
      <c r="AG92" s="5"/>
    </row>
    <row r="93" spans="1:33" s="4" customFormat="1" ht="14.25" customHeight="1" x14ac:dyDescent="0.25">
      <c r="A93" s="13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1"/>
        <v/>
      </c>
      <c r="P93" s="12"/>
      <c r="Q93" s="13"/>
      <c r="R93" s="10"/>
      <c r="S93" s="10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 t="str">
        <f t="shared" si="22"/>
        <v/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13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si="22"/>
        <v/>
      </c>
      <c r="AG94" s="16" t="str">
        <f>IF(N95+AD95=5,"Correct","MVP ERROR")</f>
        <v>Correct</v>
      </c>
    </row>
    <row r="95" spans="1:33" s="4" customFormat="1" ht="15" x14ac:dyDescent="0.25">
      <c r="A95" s="122" t="s">
        <v>35</v>
      </c>
      <c r="B95" s="123"/>
      <c r="C95" s="124"/>
      <c r="D95" s="11">
        <f t="shared" ref="D95:O95" si="23">SUM(D85:D94)</f>
        <v>8</v>
      </c>
      <c r="E95" s="11">
        <f t="shared" si="23"/>
        <v>5</v>
      </c>
      <c r="F95" s="11">
        <f t="shared" si="23"/>
        <v>3</v>
      </c>
      <c r="G95" s="11">
        <f t="shared" si="23"/>
        <v>26</v>
      </c>
      <c r="H95" s="11">
        <f t="shared" si="23"/>
        <v>11</v>
      </c>
      <c r="I95" s="11">
        <f t="shared" si="23"/>
        <v>9</v>
      </c>
      <c r="J95" s="11">
        <f t="shared" si="23"/>
        <v>1</v>
      </c>
      <c r="K95" s="11">
        <f t="shared" si="23"/>
        <v>11</v>
      </c>
      <c r="L95" s="11">
        <f t="shared" si="23"/>
        <v>1</v>
      </c>
      <c r="M95" s="11">
        <f t="shared" si="23"/>
        <v>0</v>
      </c>
      <c r="N95" s="11">
        <f t="shared" si="23"/>
        <v>1</v>
      </c>
      <c r="O95" s="11">
        <f t="shared" si="23"/>
        <v>34</v>
      </c>
      <c r="P95" s="15" t="s">
        <v>36</v>
      </c>
      <c r="Q95" s="122" t="s">
        <v>35</v>
      </c>
      <c r="R95" s="123"/>
      <c r="S95" s="124"/>
      <c r="T95" s="11">
        <f t="shared" ref="T95:AE95" si="24">SUM(T85:T94)</f>
        <v>15</v>
      </c>
      <c r="U95" s="11">
        <f t="shared" si="24"/>
        <v>5</v>
      </c>
      <c r="V95" s="11">
        <f t="shared" si="24"/>
        <v>3</v>
      </c>
      <c r="W95" s="11">
        <f t="shared" si="24"/>
        <v>38</v>
      </c>
      <c r="X95" s="11">
        <f t="shared" si="24"/>
        <v>17</v>
      </c>
      <c r="Y95" s="11">
        <f t="shared" si="24"/>
        <v>14</v>
      </c>
      <c r="Z95" s="11">
        <f t="shared" si="24"/>
        <v>0</v>
      </c>
      <c r="AA95" s="11">
        <f t="shared" si="24"/>
        <v>12</v>
      </c>
      <c r="AB95" s="11">
        <f t="shared" si="24"/>
        <v>0</v>
      </c>
      <c r="AC95" s="11">
        <f t="shared" si="24"/>
        <v>0</v>
      </c>
      <c r="AD95" s="11">
        <f t="shared" si="24"/>
        <v>4</v>
      </c>
      <c r="AE95" s="11">
        <f t="shared" si="24"/>
        <v>48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Hornets:    |||   Brownies: BLK-</v>
      </c>
    </row>
    <row r="96" spans="1:33" s="4" customFormat="1" ht="15" x14ac:dyDescent="0.25">
      <c r="A96" s="117" t="s">
        <v>37</v>
      </c>
      <c r="B96" s="118"/>
      <c r="C96" s="119" t="s">
        <v>81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320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48" t="s">
        <v>70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50"/>
      <c r="P99" s="6" t="s">
        <v>114</v>
      </c>
      <c r="Q99" s="130" t="s">
        <v>189</v>
      </c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2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>
        <v>1</v>
      </c>
      <c r="B101" s="10" t="s">
        <v>187</v>
      </c>
      <c r="C101" s="10" t="s">
        <v>186</v>
      </c>
      <c r="D101" s="11">
        <v>3</v>
      </c>
      <c r="E101" s="11">
        <v>1</v>
      </c>
      <c r="F101" s="11">
        <v>1</v>
      </c>
      <c r="G101" s="11">
        <v>5</v>
      </c>
      <c r="H101" s="11"/>
      <c r="I101" s="11">
        <v>1</v>
      </c>
      <c r="J101" s="11"/>
      <c r="K101" s="11"/>
      <c r="L101" s="11"/>
      <c r="M101" s="11"/>
      <c r="N101" s="11"/>
      <c r="O101" s="11">
        <f t="shared" ref="O101:O110" si="25">IF(C101="","",(D101*2)+(E101*3)+F101*1)</f>
        <v>10</v>
      </c>
      <c r="P101" s="12"/>
      <c r="Q101" s="13">
        <v>11</v>
      </c>
      <c r="R101" s="10" t="s">
        <v>24</v>
      </c>
      <c r="S101" s="10" t="s">
        <v>210</v>
      </c>
      <c r="T101" s="11">
        <v>4</v>
      </c>
      <c r="U101" s="11">
        <v>8</v>
      </c>
      <c r="V101" s="11">
        <v>2</v>
      </c>
      <c r="W101" s="11">
        <v>5</v>
      </c>
      <c r="X101" s="11">
        <v>1</v>
      </c>
      <c r="Y101" s="11">
        <v>1</v>
      </c>
      <c r="Z101" s="11"/>
      <c r="AA101" s="11">
        <v>2</v>
      </c>
      <c r="AB101" s="11"/>
      <c r="AC101" s="11"/>
      <c r="AD101" s="11">
        <v>3</v>
      </c>
      <c r="AE101" s="11">
        <f t="shared" ref="AE101:AE110" si="26">IF(S101="","",(T101*2)+(U101*3)+V101*1)</f>
        <v>34</v>
      </c>
      <c r="AF101" s="19"/>
      <c r="AG101" s="5"/>
    </row>
    <row r="102" spans="1:33" s="4" customFormat="1" ht="15" x14ac:dyDescent="0.25">
      <c r="A102" s="13">
        <v>3</v>
      </c>
      <c r="B102" s="10" t="s">
        <v>98</v>
      </c>
      <c r="C102" s="10" t="s">
        <v>188</v>
      </c>
      <c r="D102" s="11">
        <v>2</v>
      </c>
      <c r="E102" s="11"/>
      <c r="F102" s="11"/>
      <c r="G102" s="11">
        <v>8</v>
      </c>
      <c r="H102" s="11">
        <v>1</v>
      </c>
      <c r="I102" s="11"/>
      <c r="J102" s="11"/>
      <c r="K102" s="11">
        <v>1</v>
      </c>
      <c r="L102" s="11"/>
      <c r="M102" s="11"/>
      <c r="N102" s="11"/>
      <c r="O102" s="11">
        <f t="shared" si="25"/>
        <v>4</v>
      </c>
      <c r="P102" s="12"/>
      <c r="Q102" s="9">
        <v>21</v>
      </c>
      <c r="R102" s="10" t="s">
        <v>212</v>
      </c>
      <c r="S102" s="10" t="s">
        <v>211</v>
      </c>
      <c r="T102" s="11">
        <v>5</v>
      </c>
      <c r="U102" s="11">
        <v>3</v>
      </c>
      <c r="V102" s="11"/>
      <c r="W102" s="11">
        <v>12</v>
      </c>
      <c r="X102" s="11">
        <v>9</v>
      </c>
      <c r="Y102" s="11">
        <v>3</v>
      </c>
      <c r="Z102" s="11"/>
      <c r="AA102" s="11">
        <v>3</v>
      </c>
      <c r="AB102" s="11"/>
      <c r="AC102" s="11"/>
      <c r="AD102" s="11">
        <v>2</v>
      </c>
      <c r="AE102" s="11">
        <f t="shared" si="26"/>
        <v>19</v>
      </c>
      <c r="AF102" s="19"/>
      <c r="AG102" s="5"/>
    </row>
    <row r="103" spans="1:33" s="4" customFormat="1" ht="15" x14ac:dyDescent="0.25">
      <c r="A103" s="13">
        <v>7</v>
      </c>
      <c r="B103" s="10" t="s">
        <v>185</v>
      </c>
      <c r="C103" s="10" t="s">
        <v>177</v>
      </c>
      <c r="D103" s="11"/>
      <c r="E103" s="11">
        <v>1</v>
      </c>
      <c r="F103" s="11"/>
      <c r="G103" s="11">
        <v>3</v>
      </c>
      <c r="H103" s="11">
        <v>3</v>
      </c>
      <c r="I103" s="11"/>
      <c r="J103" s="11"/>
      <c r="K103" s="11">
        <v>3</v>
      </c>
      <c r="L103" s="11"/>
      <c r="M103" s="11"/>
      <c r="N103" s="11"/>
      <c r="O103" s="11">
        <f t="shared" si="25"/>
        <v>3</v>
      </c>
      <c r="P103" s="12"/>
      <c r="Q103" s="33" t="s">
        <v>243</v>
      </c>
      <c r="R103" s="10" t="s">
        <v>132</v>
      </c>
      <c r="S103" s="10" t="s">
        <v>213</v>
      </c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>
        <f t="shared" si="26"/>
        <v>0</v>
      </c>
      <c r="AF103" s="19"/>
      <c r="AG103" s="5"/>
    </row>
    <row r="104" spans="1:33" s="4" customFormat="1" ht="15" x14ac:dyDescent="0.25">
      <c r="A104" s="13">
        <v>8</v>
      </c>
      <c r="B104" s="10" t="s">
        <v>295</v>
      </c>
      <c r="C104" s="10" t="s">
        <v>296</v>
      </c>
      <c r="D104" s="11">
        <v>1</v>
      </c>
      <c r="E104" s="11"/>
      <c r="F104" s="11"/>
      <c r="G104" s="11">
        <v>3</v>
      </c>
      <c r="H104" s="11">
        <v>1</v>
      </c>
      <c r="I104" s="11"/>
      <c r="J104" s="11"/>
      <c r="K104" s="11">
        <v>1</v>
      </c>
      <c r="L104" s="11"/>
      <c r="M104" s="11"/>
      <c r="N104" s="11"/>
      <c r="O104" s="11">
        <f t="shared" si="25"/>
        <v>2</v>
      </c>
      <c r="P104" s="12"/>
      <c r="Q104" s="9"/>
      <c r="R104" s="10"/>
      <c r="S104" s="10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 t="str">
        <f t="shared" si="26"/>
        <v/>
      </c>
      <c r="AF104" s="19"/>
      <c r="AG104" s="5"/>
    </row>
    <row r="105" spans="1:33" s="4" customFormat="1" ht="15" x14ac:dyDescent="0.25">
      <c r="A105" s="9"/>
      <c r="B105" s="10"/>
      <c r="C105" s="10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 t="str">
        <f t="shared" si="25"/>
        <v/>
      </c>
      <c r="P105" s="12"/>
      <c r="Q105" s="13">
        <v>23</v>
      </c>
      <c r="R105" s="10" t="s">
        <v>61</v>
      </c>
      <c r="S105" s="10" t="s">
        <v>216</v>
      </c>
      <c r="T105" s="11"/>
      <c r="U105" s="11">
        <v>1</v>
      </c>
      <c r="V105" s="11"/>
      <c r="W105" s="11">
        <v>7</v>
      </c>
      <c r="X105" s="11">
        <v>2</v>
      </c>
      <c r="Y105" s="11"/>
      <c r="Z105" s="11"/>
      <c r="AA105" s="11"/>
      <c r="AB105" s="11"/>
      <c r="AC105" s="11"/>
      <c r="AD105" s="11"/>
      <c r="AE105" s="11">
        <f t="shared" si="26"/>
        <v>3</v>
      </c>
      <c r="AF105" s="19"/>
      <c r="AG105" s="5"/>
    </row>
    <row r="106" spans="1:33" s="4" customFormat="1" ht="15" x14ac:dyDescent="0.25">
      <c r="A106" s="9">
        <v>11</v>
      </c>
      <c r="B106" s="10" t="s">
        <v>297</v>
      </c>
      <c r="C106" s="10" t="s">
        <v>298</v>
      </c>
      <c r="D106" s="11">
        <v>1</v>
      </c>
      <c r="E106" s="11"/>
      <c r="F106" s="11"/>
      <c r="G106" s="11">
        <v>6</v>
      </c>
      <c r="H106" s="11"/>
      <c r="I106" s="11">
        <v>1</v>
      </c>
      <c r="J106" s="11"/>
      <c r="K106" s="11">
        <v>1</v>
      </c>
      <c r="L106" s="11"/>
      <c r="M106" s="11"/>
      <c r="N106" s="11"/>
      <c r="O106" s="11">
        <f t="shared" si="25"/>
        <v>2</v>
      </c>
      <c r="P106" s="12"/>
      <c r="Q106" s="33" t="s">
        <v>243</v>
      </c>
      <c r="R106" s="10" t="s">
        <v>110</v>
      </c>
      <c r="S106" s="10" t="s">
        <v>217</v>
      </c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>
        <f t="shared" si="26"/>
        <v>0</v>
      </c>
      <c r="AF106" s="19"/>
      <c r="AG106" s="5"/>
    </row>
    <row r="107" spans="1:33" s="4" customFormat="1" ht="15" x14ac:dyDescent="0.25">
      <c r="A107" s="13">
        <v>13</v>
      </c>
      <c r="B107" s="10" t="s">
        <v>74</v>
      </c>
      <c r="C107" s="10" t="s">
        <v>20</v>
      </c>
      <c r="D107" s="11">
        <v>2</v>
      </c>
      <c r="E107" s="11"/>
      <c r="F107" s="11">
        <v>2</v>
      </c>
      <c r="G107" s="11">
        <v>2</v>
      </c>
      <c r="H107" s="11">
        <v>1</v>
      </c>
      <c r="I107" s="11"/>
      <c r="J107" s="11"/>
      <c r="K107" s="11">
        <v>2</v>
      </c>
      <c r="L107" s="11"/>
      <c r="M107" s="11"/>
      <c r="N107" s="11"/>
      <c r="O107" s="11">
        <f t="shared" si="25"/>
        <v>6</v>
      </c>
      <c r="P107" s="12"/>
      <c r="Q107" s="13">
        <v>7</v>
      </c>
      <c r="R107" s="10" t="s">
        <v>219</v>
      </c>
      <c r="S107" s="10" t="s">
        <v>218</v>
      </c>
      <c r="T107" s="11">
        <v>3</v>
      </c>
      <c r="U107" s="11"/>
      <c r="V107" s="11">
        <v>1</v>
      </c>
      <c r="W107" s="11">
        <v>4</v>
      </c>
      <c r="X107" s="11"/>
      <c r="Y107" s="11"/>
      <c r="Z107" s="11"/>
      <c r="AA107" s="11">
        <v>4</v>
      </c>
      <c r="AB107" s="11"/>
      <c r="AC107" s="11"/>
      <c r="AD107" s="11"/>
      <c r="AE107" s="11">
        <f t="shared" si="26"/>
        <v>7</v>
      </c>
      <c r="AF107" s="19"/>
      <c r="AG107" s="5"/>
    </row>
    <row r="108" spans="1:33" s="4" customFormat="1" ht="15" x14ac:dyDescent="0.25">
      <c r="A108" s="13">
        <v>17</v>
      </c>
      <c r="B108" s="10" t="s">
        <v>76</v>
      </c>
      <c r="C108" s="10" t="s">
        <v>75</v>
      </c>
      <c r="D108" s="11">
        <v>4</v>
      </c>
      <c r="E108" s="11"/>
      <c r="F108" s="11">
        <v>1</v>
      </c>
      <c r="G108" s="11">
        <v>6</v>
      </c>
      <c r="H108" s="11"/>
      <c r="I108" s="11">
        <v>3</v>
      </c>
      <c r="J108" s="11"/>
      <c r="K108" s="11">
        <v>2</v>
      </c>
      <c r="L108" s="11"/>
      <c r="M108" s="11"/>
      <c r="N108" s="11"/>
      <c r="O108" s="11">
        <f t="shared" si="25"/>
        <v>9</v>
      </c>
      <c r="P108" s="12"/>
      <c r="Q108" s="13">
        <v>3</v>
      </c>
      <c r="R108" s="10" t="s">
        <v>32</v>
      </c>
      <c r="S108" s="10" t="s">
        <v>220</v>
      </c>
      <c r="T108" s="11"/>
      <c r="U108" s="11"/>
      <c r="V108" s="11">
        <v>2</v>
      </c>
      <c r="W108" s="11">
        <v>4</v>
      </c>
      <c r="X108" s="11">
        <v>2</v>
      </c>
      <c r="Y108" s="11"/>
      <c r="Z108" s="11"/>
      <c r="AA108" s="11"/>
      <c r="AB108" s="11"/>
      <c r="AC108" s="11"/>
      <c r="AD108" s="11"/>
      <c r="AE108" s="11">
        <f t="shared" si="26"/>
        <v>2</v>
      </c>
      <c r="AF108" s="19"/>
      <c r="AG108" s="5"/>
    </row>
    <row r="109" spans="1:33" s="4" customFormat="1" ht="15" x14ac:dyDescent="0.25">
      <c r="A109" s="13">
        <v>23</v>
      </c>
      <c r="B109" s="10" t="s">
        <v>77</v>
      </c>
      <c r="C109" s="10" t="s">
        <v>29</v>
      </c>
      <c r="D109" s="11">
        <v>1</v>
      </c>
      <c r="E109" s="11">
        <v>1</v>
      </c>
      <c r="F109" s="11"/>
      <c r="G109" s="11">
        <v>4</v>
      </c>
      <c r="H109" s="11">
        <v>1</v>
      </c>
      <c r="I109" s="11">
        <v>3</v>
      </c>
      <c r="J109" s="11"/>
      <c r="K109" s="11">
        <v>1</v>
      </c>
      <c r="L109" s="11"/>
      <c r="M109" s="11"/>
      <c r="N109" s="11"/>
      <c r="O109" s="11">
        <f t="shared" si="25"/>
        <v>5</v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13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9">
        <v>9</v>
      </c>
      <c r="R110" s="57" t="s">
        <v>330</v>
      </c>
      <c r="S110" s="57" t="s">
        <v>468</v>
      </c>
      <c r="T110" s="11">
        <v>4</v>
      </c>
      <c r="U110" s="11"/>
      <c r="V110" s="11">
        <v>1</v>
      </c>
      <c r="W110" s="11">
        <v>7</v>
      </c>
      <c r="X110" s="11"/>
      <c r="Y110" s="11"/>
      <c r="Z110" s="11"/>
      <c r="AA110" s="11">
        <v>3</v>
      </c>
      <c r="AB110" s="11"/>
      <c r="AC110" s="11"/>
      <c r="AD110" s="11"/>
      <c r="AE110" s="11">
        <f t="shared" si="26"/>
        <v>9</v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11">
        <f t="shared" ref="D111:O111" si="27">SUM(D101:D110)</f>
        <v>14</v>
      </c>
      <c r="E111" s="11">
        <f t="shared" si="27"/>
        <v>3</v>
      </c>
      <c r="F111" s="11">
        <f t="shared" si="27"/>
        <v>4</v>
      </c>
      <c r="G111" s="11">
        <f t="shared" si="27"/>
        <v>37</v>
      </c>
      <c r="H111" s="11">
        <f t="shared" si="27"/>
        <v>7</v>
      </c>
      <c r="I111" s="11">
        <f t="shared" si="27"/>
        <v>8</v>
      </c>
      <c r="J111" s="11">
        <f t="shared" si="27"/>
        <v>0</v>
      </c>
      <c r="K111" s="11">
        <f t="shared" si="27"/>
        <v>11</v>
      </c>
      <c r="L111" s="11">
        <f t="shared" si="27"/>
        <v>0</v>
      </c>
      <c r="M111" s="11">
        <f t="shared" si="27"/>
        <v>0</v>
      </c>
      <c r="N111" s="11">
        <f t="shared" si="27"/>
        <v>0</v>
      </c>
      <c r="O111" s="11">
        <f t="shared" si="27"/>
        <v>41</v>
      </c>
      <c r="P111" s="15" t="s">
        <v>36</v>
      </c>
      <c r="Q111" s="122" t="s">
        <v>35</v>
      </c>
      <c r="R111" s="123"/>
      <c r="S111" s="124"/>
      <c r="T111" s="11">
        <f t="shared" ref="T111:AE111" si="28">SUM(T101:T110)</f>
        <v>16</v>
      </c>
      <c r="U111" s="11">
        <f t="shared" si="28"/>
        <v>12</v>
      </c>
      <c r="V111" s="11">
        <f t="shared" si="28"/>
        <v>6</v>
      </c>
      <c r="W111" s="11">
        <f t="shared" si="28"/>
        <v>39</v>
      </c>
      <c r="X111" s="11">
        <f t="shared" si="28"/>
        <v>14</v>
      </c>
      <c r="Y111" s="11">
        <f t="shared" si="28"/>
        <v>4</v>
      </c>
      <c r="Z111" s="11">
        <f t="shared" si="28"/>
        <v>0</v>
      </c>
      <c r="AA111" s="11">
        <f t="shared" si="28"/>
        <v>12</v>
      </c>
      <c r="AB111" s="11">
        <f t="shared" si="28"/>
        <v>0</v>
      </c>
      <c r="AC111" s="11">
        <f t="shared" si="28"/>
        <v>0</v>
      </c>
      <c r="AD111" s="11">
        <f t="shared" si="28"/>
        <v>5</v>
      </c>
      <c r="AE111" s="11">
        <f t="shared" si="28"/>
        <v>74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174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Diablos: BLK-   |||   All4Show: BLK-</v>
      </c>
    </row>
    <row r="113" spans="1:33" s="4" customFormat="1" ht="15" x14ac:dyDescent="0.25">
      <c r="A113" s="117" t="s">
        <v>39</v>
      </c>
      <c r="B113" s="118"/>
      <c r="C113" s="119" t="s">
        <v>321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78" t="s">
        <v>142</v>
      </c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80"/>
      <c r="P115" s="6" t="s">
        <v>114</v>
      </c>
      <c r="Q115" s="136" t="s">
        <v>42</v>
      </c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8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9">
        <v>10</v>
      </c>
      <c r="B117" s="10" t="s">
        <v>144</v>
      </c>
      <c r="C117" s="10" t="s">
        <v>143</v>
      </c>
      <c r="D117" s="11">
        <v>1</v>
      </c>
      <c r="E117" s="11"/>
      <c r="F117" s="11"/>
      <c r="G117" s="11">
        <v>4</v>
      </c>
      <c r="H117" s="11">
        <v>1</v>
      </c>
      <c r="I117" s="11">
        <v>1</v>
      </c>
      <c r="J117" s="11"/>
      <c r="K117" s="11">
        <v>1</v>
      </c>
      <c r="L117" s="11"/>
      <c r="M117" s="11"/>
      <c r="N117" s="11"/>
      <c r="O117" s="11">
        <f t="shared" ref="O117:O126" si="29">IF(C117="","",(D117*2)+(E117*3)+F117*1)</f>
        <v>2</v>
      </c>
      <c r="P117" s="12"/>
      <c r="Q117" s="13"/>
      <c r="R117" s="10"/>
      <c r="S117" s="10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 t="str">
        <f t="shared" ref="AE117:AE126" si="30">IF(S117="","",(T117*2)+(U117*3)+V117*1)</f>
        <v/>
      </c>
      <c r="AF117" s="19"/>
      <c r="AG117" s="5"/>
    </row>
    <row r="118" spans="1:33" s="4" customFormat="1" ht="15" x14ac:dyDescent="0.25">
      <c r="A118" s="9">
        <v>1</v>
      </c>
      <c r="B118" s="10" t="s">
        <v>146</v>
      </c>
      <c r="C118" s="10" t="s">
        <v>145</v>
      </c>
      <c r="D118" s="11"/>
      <c r="E118" s="11">
        <v>3</v>
      </c>
      <c r="F118" s="11">
        <v>5</v>
      </c>
      <c r="G118" s="11">
        <v>5</v>
      </c>
      <c r="H118" s="11">
        <v>2</v>
      </c>
      <c r="I118" s="11">
        <v>2</v>
      </c>
      <c r="J118" s="11">
        <v>1</v>
      </c>
      <c r="K118" s="11">
        <v>4</v>
      </c>
      <c r="L118" s="11"/>
      <c r="M118" s="11"/>
      <c r="N118" s="11">
        <v>2</v>
      </c>
      <c r="O118" s="11">
        <f t="shared" si="29"/>
        <v>14</v>
      </c>
      <c r="P118" s="12"/>
      <c r="Q118" s="13">
        <v>2</v>
      </c>
      <c r="R118" s="10" t="s">
        <v>200</v>
      </c>
      <c r="S118" s="10" t="s">
        <v>302</v>
      </c>
      <c r="T118" s="11">
        <v>5</v>
      </c>
      <c r="U118" s="11"/>
      <c r="V118" s="11">
        <v>1</v>
      </c>
      <c r="W118" s="11">
        <v>11</v>
      </c>
      <c r="X118" s="11">
        <v>2</v>
      </c>
      <c r="Y118" s="11">
        <v>3</v>
      </c>
      <c r="Z118" s="11">
        <v>1</v>
      </c>
      <c r="AA118" s="11">
        <v>1</v>
      </c>
      <c r="AB118" s="11"/>
      <c r="AC118" s="11"/>
      <c r="AD118" s="11">
        <v>1</v>
      </c>
      <c r="AE118" s="11">
        <f t="shared" si="30"/>
        <v>11</v>
      </c>
      <c r="AF118" s="19"/>
      <c r="AG118" s="5"/>
    </row>
    <row r="119" spans="1:33" s="4" customFormat="1" ht="15" x14ac:dyDescent="0.25">
      <c r="A119" s="13">
        <v>41</v>
      </c>
      <c r="B119" s="10" t="s">
        <v>148</v>
      </c>
      <c r="C119" s="10" t="s">
        <v>147</v>
      </c>
      <c r="D119" s="11">
        <v>1</v>
      </c>
      <c r="E119" s="11"/>
      <c r="F119" s="11"/>
      <c r="G119" s="11">
        <v>2</v>
      </c>
      <c r="H119" s="11">
        <v>3</v>
      </c>
      <c r="I119" s="11">
        <v>1</v>
      </c>
      <c r="J119" s="11"/>
      <c r="K119" s="11"/>
      <c r="L119" s="11"/>
      <c r="M119" s="11"/>
      <c r="N119" s="11"/>
      <c r="O119" s="11">
        <f t="shared" si="29"/>
        <v>2</v>
      </c>
      <c r="P119" s="12"/>
      <c r="Q119" s="13">
        <v>5</v>
      </c>
      <c r="R119" s="10" t="s">
        <v>54</v>
      </c>
      <c r="S119" s="10" t="s">
        <v>53</v>
      </c>
      <c r="T119" s="11">
        <v>1</v>
      </c>
      <c r="U119" s="11"/>
      <c r="V119" s="11">
        <v>1</v>
      </c>
      <c r="W119" s="11">
        <v>3</v>
      </c>
      <c r="X119" s="11">
        <v>1</v>
      </c>
      <c r="Y119" s="11">
        <v>1</v>
      </c>
      <c r="Z119" s="11"/>
      <c r="AA119" s="11">
        <v>3</v>
      </c>
      <c r="AB119" s="11"/>
      <c r="AC119" s="11">
        <v>1</v>
      </c>
      <c r="AD119" s="11"/>
      <c r="AE119" s="11">
        <f t="shared" si="30"/>
        <v>3</v>
      </c>
      <c r="AF119" s="19"/>
      <c r="AG119" s="5"/>
    </row>
    <row r="120" spans="1:33" s="4" customFormat="1" ht="15" x14ac:dyDescent="0.25">
      <c r="A120" s="13">
        <v>32</v>
      </c>
      <c r="B120" s="10" t="s">
        <v>150</v>
      </c>
      <c r="C120" s="10" t="s">
        <v>149</v>
      </c>
      <c r="D120" s="11"/>
      <c r="E120" s="11">
        <v>1</v>
      </c>
      <c r="F120" s="11">
        <v>2</v>
      </c>
      <c r="G120" s="11"/>
      <c r="H120" s="11">
        <v>4</v>
      </c>
      <c r="I120" s="11">
        <v>1</v>
      </c>
      <c r="J120" s="11"/>
      <c r="K120" s="11">
        <v>1</v>
      </c>
      <c r="L120" s="11"/>
      <c r="M120" s="11"/>
      <c r="N120" s="11"/>
      <c r="O120" s="11">
        <f t="shared" si="29"/>
        <v>5</v>
      </c>
      <c r="P120" s="12"/>
      <c r="Q120" s="9"/>
      <c r="R120" s="10"/>
      <c r="S120" s="10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 t="str">
        <f t="shared" si="30"/>
        <v/>
      </c>
      <c r="AF120" s="19"/>
      <c r="AG120" s="5"/>
    </row>
    <row r="121" spans="1:33" s="4" customFormat="1" ht="15" x14ac:dyDescent="0.25">
      <c r="A121" s="9">
        <v>7</v>
      </c>
      <c r="B121" s="10" t="s">
        <v>87</v>
      </c>
      <c r="C121" s="10" t="s">
        <v>300</v>
      </c>
      <c r="D121" s="11">
        <v>2</v>
      </c>
      <c r="E121" s="11"/>
      <c r="F121" s="11">
        <v>2</v>
      </c>
      <c r="G121" s="11">
        <v>4</v>
      </c>
      <c r="H121" s="11">
        <v>1</v>
      </c>
      <c r="I121" s="11"/>
      <c r="J121" s="11"/>
      <c r="K121" s="11">
        <v>2</v>
      </c>
      <c r="L121" s="11"/>
      <c r="M121" s="11"/>
      <c r="N121" s="11"/>
      <c r="O121" s="11">
        <f t="shared" si="29"/>
        <v>6</v>
      </c>
      <c r="P121" s="12"/>
      <c r="Q121" s="13">
        <v>21</v>
      </c>
      <c r="R121" s="10" t="s">
        <v>58</v>
      </c>
      <c r="S121" s="10" t="s">
        <v>57</v>
      </c>
      <c r="T121" s="11">
        <v>3</v>
      </c>
      <c r="U121" s="11"/>
      <c r="V121" s="11">
        <v>3</v>
      </c>
      <c r="W121" s="11">
        <v>5</v>
      </c>
      <c r="X121" s="11">
        <v>1</v>
      </c>
      <c r="Y121" s="11"/>
      <c r="Z121" s="11">
        <v>1</v>
      </c>
      <c r="AA121" s="11">
        <v>1</v>
      </c>
      <c r="AB121" s="11"/>
      <c r="AC121" s="11"/>
      <c r="AD121" s="11">
        <v>1</v>
      </c>
      <c r="AE121" s="11">
        <f t="shared" si="30"/>
        <v>9</v>
      </c>
      <c r="AF121" s="19"/>
      <c r="AG121" s="5"/>
    </row>
    <row r="122" spans="1:33" s="4" customFormat="1" ht="15" x14ac:dyDescent="0.25">
      <c r="A122" s="9">
        <v>15</v>
      </c>
      <c r="B122" s="10" t="s">
        <v>152</v>
      </c>
      <c r="C122" s="10" t="s">
        <v>151</v>
      </c>
      <c r="D122" s="11"/>
      <c r="E122" s="11">
        <v>1</v>
      </c>
      <c r="F122" s="11"/>
      <c r="G122" s="11">
        <v>4</v>
      </c>
      <c r="H122" s="11"/>
      <c r="I122" s="11"/>
      <c r="J122" s="11">
        <v>3</v>
      </c>
      <c r="K122" s="11"/>
      <c r="L122" s="11"/>
      <c r="M122" s="11"/>
      <c r="N122" s="11"/>
      <c r="O122" s="11">
        <f t="shared" si="29"/>
        <v>3</v>
      </c>
      <c r="P122" s="12"/>
      <c r="Q122" s="13">
        <v>24</v>
      </c>
      <c r="R122" s="10" t="s">
        <v>61</v>
      </c>
      <c r="S122" s="10" t="s">
        <v>255</v>
      </c>
      <c r="T122" s="11">
        <v>2</v>
      </c>
      <c r="U122" s="11"/>
      <c r="V122" s="11"/>
      <c r="W122" s="11">
        <v>3</v>
      </c>
      <c r="X122" s="11">
        <v>2</v>
      </c>
      <c r="Y122" s="11"/>
      <c r="Z122" s="11"/>
      <c r="AA122" s="11">
        <v>2</v>
      </c>
      <c r="AB122" s="11"/>
      <c r="AC122" s="11"/>
      <c r="AD122" s="11"/>
      <c r="AE122" s="11">
        <f t="shared" si="30"/>
        <v>4</v>
      </c>
      <c r="AF122" s="19"/>
      <c r="AG122" s="5"/>
    </row>
    <row r="123" spans="1:33" s="4" customFormat="1" ht="15" x14ac:dyDescent="0.25">
      <c r="A123" s="13"/>
      <c r="B123" s="10"/>
      <c r="C123" s="10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 t="str">
        <f t="shared" si="29"/>
        <v/>
      </c>
      <c r="P123" s="12"/>
      <c r="Q123" s="9">
        <v>42</v>
      </c>
      <c r="R123" s="10" t="s">
        <v>65</v>
      </c>
      <c r="S123" s="10" t="s">
        <v>64</v>
      </c>
      <c r="T123" s="11">
        <v>3</v>
      </c>
      <c r="U123" s="11"/>
      <c r="V123" s="11"/>
      <c r="W123" s="11">
        <v>4</v>
      </c>
      <c r="X123" s="11">
        <v>1</v>
      </c>
      <c r="Y123" s="11"/>
      <c r="Z123" s="11"/>
      <c r="AA123" s="11">
        <v>1</v>
      </c>
      <c r="AB123" s="11"/>
      <c r="AC123" s="11"/>
      <c r="AD123" s="11"/>
      <c r="AE123" s="11">
        <f t="shared" si="30"/>
        <v>6</v>
      </c>
      <c r="AF123" s="19"/>
      <c r="AG123" s="5"/>
    </row>
    <row r="124" spans="1:33" s="4" customFormat="1" ht="15" x14ac:dyDescent="0.25">
      <c r="A124" s="13">
        <v>69</v>
      </c>
      <c r="B124" s="10" t="s">
        <v>155</v>
      </c>
      <c r="C124" s="10" t="s">
        <v>154</v>
      </c>
      <c r="D124" s="11"/>
      <c r="E124" s="11"/>
      <c r="F124" s="11"/>
      <c r="G124" s="11"/>
      <c r="H124" s="11">
        <v>1</v>
      </c>
      <c r="I124" s="11"/>
      <c r="J124" s="11"/>
      <c r="K124" s="11">
        <v>1</v>
      </c>
      <c r="L124" s="11"/>
      <c r="M124" s="11"/>
      <c r="N124" s="11"/>
      <c r="O124" s="11">
        <f t="shared" si="29"/>
        <v>0</v>
      </c>
      <c r="P124" s="12"/>
      <c r="Q124" s="13">
        <v>44</v>
      </c>
      <c r="R124" s="10" t="s">
        <v>24</v>
      </c>
      <c r="S124" s="10" t="s">
        <v>68</v>
      </c>
      <c r="T124" s="11">
        <v>4</v>
      </c>
      <c r="U124" s="11"/>
      <c r="V124" s="11">
        <v>3</v>
      </c>
      <c r="W124" s="11">
        <v>4</v>
      </c>
      <c r="X124" s="11">
        <v>2</v>
      </c>
      <c r="Y124" s="11">
        <v>1</v>
      </c>
      <c r="Z124" s="11">
        <v>1</v>
      </c>
      <c r="AA124" s="11">
        <v>2</v>
      </c>
      <c r="AB124" s="11"/>
      <c r="AC124" s="11"/>
      <c r="AD124" s="11">
        <v>1</v>
      </c>
      <c r="AE124" s="11">
        <f t="shared" si="30"/>
        <v>11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13">
        <v>23</v>
      </c>
      <c r="B125" s="10" t="s">
        <v>156</v>
      </c>
      <c r="C125" s="10" t="s">
        <v>157</v>
      </c>
      <c r="D125" s="11">
        <v>3</v>
      </c>
      <c r="E125" s="11">
        <v>2</v>
      </c>
      <c r="F125" s="11"/>
      <c r="G125" s="11">
        <v>7</v>
      </c>
      <c r="H125" s="11"/>
      <c r="I125" s="11"/>
      <c r="J125" s="11">
        <v>2</v>
      </c>
      <c r="K125" s="11">
        <v>3</v>
      </c>
      <c r="L125" s="11"/>
      <c r="M125" s="11"/>
      <c r="N125" s="11"/>
      <c r="O125" s="11">
        <f t="shared" si="29"/>
        <v>12</v>
      </c>
      <c r="P125" s="12"/>
      <c r="Q125" s="9">
        <v>55</v>
      </c>
      <c r="R125" s="10" t="s">
        <v>69</v>
      </c>
      <c r="S125" s="10" t="s">
        <v>301</v>
      </c>
      <c r="T125" s="11"/>
      <c r="U125" s="11"/>
      <c r="V125" s="11">
        <v>3</v>
      </c>
      <c r="W125" s="11">
        <v>2</v>
      </c>
      <c r="X125" s="11">
        <v>6</v>
      </c>
      <c r="Y125" s="11">
        <v>1</v>
      </c>
      <c r="Z125" s="11"/>
      <c r="AA125" s="11">
        <v>5</v>
      </c>
      <c r="AB125" s="11"/>
      <c r="AC125" s="11"/>
      <c r="AD125" s="11"/>
      <c r="AE125" s="11">
        <f t="shared" si="30"/>
        <v>3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Yvng Kings:    |||   Hawks: 3P-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11">
        <f t="shared" ref="D127:O127" si="31">SUM(D117:D126)</f>
        <v>7</v>
      </c>
      <c r="E127" s="11">
        <f t="shared" si="31"/>
        <v>7</v>
      </c>
      <c r="F127" s="11">
        <f t="shared" si="31"/>
        <v>9</v>
      </c>
      <c r="G127" s="11">
        <f t="shared" si="31"/>
        <v>26</v>
      </c>
      <c r="H127" s="11">
        <f t="shared" si="31"/>
        <v>12</v>
      </c>
      <c r="I127" s="11">
        <f t="shared" si="31"/>
        <v>5</v>
      </c>
      <c r="J127" s="11">
        <f t="shared" si="31"/>
        <v>6</v>
      </c>
      <c r="K127" s="11">
        <f t="shared" si="31"/>
        <v>12</v>
      </c>
      <c r="L127" s="11">
        <f t="shared" si="31"/>
        <v>0</v>
      </c>
      <c r="M127" s="11">
        <f t="shared" si="31"/>
        <v>0</v>
      </c>
      <c r="N127" s="11">
        <f t="shared" si="31"/>
        <v>2</v>
      </c>
      <c r="O127" s="11">
        <f t="shared" si="31"/>
        <v>44</v>
      </c>
      <c r="P127" s="15" t="s">
        <v>36</v>
      </c>
      <c r="Q127" s="122" t="s">
        <v>35</v>
      </c>
      <c r="R127" s="123"/>
      <c r="S127" s="124"/>
      <c r="T127" s="11">
        <f t="shared" ref="T127:AE127" si="32">SUM(T117:T126)</f>
        <v>18</v>
      </c>
      <c r="U127" s="11">
        <f t="shared" si="32"/>
        <v>0</v>
      </c>
      <c r="V127" s="11">
        <f t="shared" si="32"/>
        <v>11</v>
      </c>
      <c r="W127" s="11">
        <f t="shared" si="32"/>
        <v>32</v>
      </c>
      <c r="X127" s="11">
        <f t="shared" si="32"/>
        <v>15</v>
      </c>
      <c r="Y127" s="11">
        <f t="shared" si="32"/>
        <v>6</v>
      </c>
      <c r="Z127" s="11">
        <f t="shared" si="32"/>
        <v>3</v>
      </c>
      <c r="AA127" s="11">
        <f t="shared" si="32"/>
        <v>15</v>
      </c>
      <c r="AB127" s="11">
        <f t="shared" si="32"/>
        <v>0</v>
      </c>
      <c r="AC127" s="11">
        <f t="shared" si="32"/>
        <v>1</v>
      </c>
      <c r="AD127" s="11">
        <f t="shared" si="32"/>
        <v>3</v>
      </c>
      <c r="AE127" s="11">
        <f t="shared" si="32"/>
        <v>47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268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294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30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1146" priority="34">
      <formula>AG15="Correct"</formula>
    </cfRule>
    <cfRule type="expression" dxfId="1145" priority="36">
      <formula>$AG$31="Check"</formula>
    </cfRule>
  </conditionalFormatting>
  <conditionalFormatting sqref="AG94 AG78 AG15">
    <cfRule type="expression" dxfId="1144" priority="35">
      <formula>$AG$31="Check"</formula>
    </cfRule>
  </conditionalFormatting>
  <conditionalFormatting sqref="AG94 AG78 AG31 AG15">
    <cfRule type="expression" dxfId="1143" priority="33">
      <formula>AG15="Correct"</formula>
    </cfRule>
  </conditionalFormatting>
  <conditionalFormatting sqref="AG95 AG79 AG32:AG33 AG16">
    <cfRule type="expression" dxfId="1142" priority="32">
      <formula>FIND("-",AG16)&gt;0</formula>
    </cfRule>
  </conditionalFormatting>
  <conditionalFormatting sqref="P31">
    <cfRule type="containsBlanks" dxfId="1141" priority="37">
      <formula>LEN(TRIM(P31))=0</formula>
    </cfRule>
  </conditionalFormatting>
  <conditionalFormatting sqref="P15">
    <cfRule type="containsBlanks" dxfId="1140" priority="31">
      <formula>LEN(TRIM(P15))=0</formula>
    </cfRule>
  </conditionalFormatting>
  <conditionalFormatting sqref="P95">
    <cfRule type="containsBlanks" dxfId="1139" priority="30">
      <formula>LEN(TRIM(P95))=0</formula>
    </cfRule>
  </conditionalFormatting>
  <conditionalFormatting sqref="P79">
    <cfRule type="containsBlanks" dxfId="1138" priority="29">
      <formula>LEN(TRIM(P79))=0</formula>
    </cfRule>
  </conditionalFormatting>
  <conditionalFormatting sqref="P63">
    <cfRule type="containsBlanks" dxfId="1137" priority="28">
      <formula>LEN(TRIM(P63))=0</formula>
    </cfRule>
  </conditionalFormatting>
  <conditionalFormatting sqref="P47">
    <cfRule type="containsBlanks" dxfId="1136" priority="27">
      <formula>LEN(TRIM(P47))=0</formula>
    </cfRule>
  </conditionalFormatting>
  <conditionalFormatting sqref="P127">
    <cfRule type="containsBlanks" dxfId="1135" priority="26">
      <formula>LEN(TRIM(P127))=0</formula>
    </cfRule>
  </conditionalFormatting>
  <conditionalFormatting sqref="AG61">
    <cfRule type="expression" dxfId="1134" priority="23">
      <formula>AG61="Correct"</formula>
    </cfRule>
    <cfRule type="expression" dxfId="1133" priority="25">
      <formula>$AG$31="Check"</formula>
    </cfRule>
  </conditionalFormatting>
  <conditionalFormatting sqref="AG61">
    <cfRule type="expression" dxfId="1132" priority="24">
      <formula>$AG$31="Check"</formula>
    </cfRule>
  </conditionalFormatting>
  <conditionalFormatting sqref="AG61">
    <cfRule type="expression" dxfId="1131" priority="22">
      <formula>AG61="Correct"</formula>
    </cfRule>
  </conditionalFormatting>
  <conditionalFormatting sqref="AG62">
    <cfRule type="expression" dxfId="1130" priority="21">
      <formula>FIND("-",AG62)&gt;0</formula>
    </cfRule>
  </conditionalFormatting>
  <conditionalFormatting sqref="AG44">
    <cfRule type="expression" dxfId="1129" priority="18">
      <formula>AG44="Correct"</formula>
    </cfRule>
    <cfRule type="expression" dxfId="1128" priority="20">
      <formula>$AG$31="Check"</formula>
    </cfRule>
  </conditionalFormatting>
  <conditionalFormatting sqref="AG44">
    <cfRule type="expression" dxfId="1127" priority="19">
      <formula>$AG$31="Check"</formula>
    </cfRule>
  </conditionalFormatting>
  <conditionalFormatting sqref="AG44">
    <cfRule type="expression" dxfId="1126" priority="17">
      <formula>AG44="Correct"</formula>
    </cfRule>
  </conditionalFormatting>
  <conditionalFormatting sqref="AG45">
    <cfRule type="expression" dxfId="1125" priority="16">
      <formula>FIND("-",AG45)&gt;0</formula>
    </cfRule>
  </conditionalFormatting>
  <conditionalFormatting sqref="AG124">
    <cfRule type="expression" dxfId="1124" priority="13">
      <formula>AG124="Correct"</formula>
    </cfRule>
    <cfRule type="expression" dxfId="1123" priority="15">
      <formula>$AG$31="Check"</formula>
    </cfRule>
  </conditionalFormatting>
  <conditionalFormatting sqref="AG124">
    <cfRule type="expression" dxfId="1122" priority="14">
      <formula>$AG$31="Check"</formula>
    </cfRule>
  </conditionalFormatting>
  <conditionalFormatting sqref="AG124">
    <cfRule type="expression" dxfId="1121" priority="12">
      <formula>AG124="Correct"</formula>
    </cfRule>
  </conditionalFormatting>
  <conditionalFormatting sqref="AG125">
    <cfRule type="expression" dxfId="1120" priority="11">
      <formula>FIND("-",AG125)&gt;0</formula>
    </cfRule>
  </conditionalFormatting>
  <conditionalFormatting sqref="AG143">
    <cfRule type="expression" dxfId="1119" priority="9">
      <formula>AG143="Correct"</formula>
    </cfRule>
    <cfRule type="expression" dxfId="1118" priority="10">
      <formula>$AG$31="Check"</formula>
    </cfRule>
  </conditionalFormatting>
  <conditionalFormatting sqref="AG143">
    <cfRule type="expression" dxfId="1117" priority="8">
      <formula>AG143="Correct"</formula>
    </cfRule>
  </conditionalFormatting>
  <conditionalFormatting sqref="AG144">
    <cfRule type="expression" dxfId="1116" priority="7">
      <formula>FIND("-",AG144)&gt;0</formula>
    </cfRule>
  </conditionalFormatting>
  <conditionalFormatting sqref="P111">
    <cfRule type="containsBlanks" dxfId="1115" priority="6">
      <formula>LEN(TRIM(P111))=0</formula>
    </cfRule>
  </conditionalFormatting>
  <conditionalFormatting sqref="AG111">
    <cfRule type="expression" dxfId="1114" priority="3">
      <formula>AG111="Correct"</formula>
    </cfRule>
    <cfRule type="expression" dxfId="1113" priority="5">
      <formula>$AG$31="Check"</formula>
    </cfRule>
  </conditionalFormatting>
  <conditionalFormatting sqref="AG111">
    <cfRule type="expression" dxfId="1112" priority="4">
      <formula>$AG$31="Check"</formula>
    </cfRule>
  </conditionalFormatting>
  <conditionalFormatting sqref="AG111">
    <cfRule type="expression" dxfId="1111" priority="2">
      <formula>AG111="Correct"</formula>
    </cfRule>
  </conditionalFormatting>
  <conditionalFormatting sqref="AG112">
    <cfRule type="expression" dxfId="1110" priority="1">
      <formula>FIND("-",AG112)&gt;0</formula>
    </cfRule>
  </conditionalFormatting>
  <dataValidations count="2">
    <dataValidation type="list" allowBlank="1" showInputMessage="1" showErrorMessage="1" sqref="P31 P63 P79 P127 P15 P95 P47">
      <formula1>$AN$18:$AN$21</formula1>
    </dataValidation>
    <dataValidation type="list" allowBlank="1" showInputMessage="1" showErrorMessage="1" sqref="P111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547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66" t="s">
        <v>3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8"/>
      <c r="O3" s="6" t="s">
        <v>2</v>
      </c>
      <c r="P3" s="133" t="s">
        <v>222</v>
      </c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14" t="s">
        <v>240</v>
      </c>
      <c r="B5" s="57" t="s">
        <v>34</v>
      </c>
      <c r="C5" s="57" t="s">
        <v>33</v>
      </c>
      <c r="D5" s="58">
        <v>1</v>
      </c>
      <c r="E5" s="58"/>
      <c r="F5" s="58">
        <v>1</v>
      </c>
      <c r="G5" s="58">
        <v>11</v>
      </c>
      <c r="H5" s="58">
        <v>6</v>
      </c>
      <c r="I5" s="58">
        <v>4</v>
      </c>
      <c r="J5" s="58"/>
      <c r="K5" s="58">
        <v>1</v>
      </c>
      <c r="L5" s="58"/>
      <c r="M5" s="58"/>
      <c r="N5" s="58">
        <f>IF(C5="","",(D5*2)+(E5*3)+F5*1)</f>
        <v>3</v>
      </c>
      <c r="O5" s="12"/>
      <c r="P5" s="59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>IF(R5="","",(S5*2)+(T5*3)+U5*1)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>IF(C6="","",(D6*2)+(E6*3)+F6*1)</f>
        <v/>
      </c>
      <c r="O6" s="12"/>
      <c r="P6" s="59">
        <v>5</v>
      </c>
      <c r="Q6" s="57" t="s">
        <v>223</v>
      </c>
      <c r="R6" s="57" t="s">
        <v>71</v>
      </c>
      <c r="S6" s="58"/>
      <c r="T6" s="58"/>
      <c r="U6" s="58"/>
      <c r="V6" s="58">
        <v>1</v>
      </c>
      <c r="W6" s="58">
        <v>2</v>
      </c>
      <c r="X6" s="58">
        <v>4</v>
      </c>
      <c r="Y6" s="58"/>
      <c r="Z6" s="58">
        <v>1</v>
      </c>
      <c r="AA6" s="58"/>
      <c r="AB6" s="58"/>
      <c r="AC6" s="58">
        <f>IF(R6="","",(S6*2)+(T6*3)+U6*1)</f>
        <v>0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11</v>
      </c>
      <c r="B7" s="57" t="s">
        <v>87</v>
      </c>
      <c r="C7" s="57" t="s">
        <v>153</v>
      </c>
      <c r="D7" s="58">
        <v>2</v>
      </c>
      <c r="E7" s="58"/>
      <c r="F7" s="58"/>
      <c r="G7" s="58">
        <v>1</v>
      </c>
      <c r="H7" s="58">
        <v>2</v>
      </c>
      <c r="I7" s="58">
        <v>2</v>
      </c>
      <c r="J7" s="58"/>
      <c r="K7" s="58">
        <v>1</v>
      </c>
      <c r="L7" s="58"/>
      <c r="M7" s="58"/>
      <c r="N7" s="58">
        <f>IF(C7="","",(D7*2)+(E7*3)+F7*1)</f>
        <v>4</v>
      </c>
      <c r="O7" s="12"/>
      <c r="P7" s="59">
        <v>23</v>
      </c>
      <c r="Q7" s="57" t="s">
        <v>280</v>
      </c>
      <c r="R7" s="57" t="s">
        <v>279</v>
      </c>
      <c r="S7" s="58"/>
      <c r="T7" s="58">
        <v>2</v>
      </c>
      <c r="U7" s="58">
        <v>1</v>
      </c>
      <c r="V7" s="58">
        <v>2</v>
      </c>
      <c r="W7" s="58">
        <v>2</v>
      </c>
      <c r="X7" s="58">
        <v>1</v>
      </c>
      <c r="Y7" s="58"/>
      <c r="Z7" s="58"/>
      <c r="AA7" s="58"/>
      <c r="AB7" s="58"/>
      <c r="AC7" s="58">
        <f>IF(R7="","",(S7*2)+(T7*3)+U7*1)</f>
        <v>7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26</v>
      </c>
      <c r="C8" s="57" t="s">
        <v>25</v>
      </c>
      <c r="D8" s="58">
        <v>2</v>
      </c>
      <c r="E8" s="58">
        <v>2</v>
      </c>
      <c r="F8" s="58"/>
      <c r="G8" s="58">
        <v>5</v>
      </c>
      <c r="H8" s="58">
        <v>2</v>
      </c>
      <c r="I8" s="58">
        <v>2</v>
      </c>
      <c r="J8" s="58"/>
      <c r="K8" s="58"/>
      <c r="L8" s="58"/>
      <c r="M8" s="58"/>
      <c r="N8" s="58">
        <f>IF(C8="","",(D8*2)+(E8*3)+F8*1)</f>
        <v>10</v>
      </c>
      <c r="O8" s="12"/>
      <c r="P8" s="59">
        <v>55</v>
      </c>
      <c r="Q8" s="57" t="s">
        <v>551</v>
      </c>
      <c r="R8" s="57" t="s">
        <v>225</v>
      </c>
      <c r="S8" s="58">
        <v>1</v>
      </c>
      <c r="T8" s="58"/>
      <c r="U8" s="58"/>
      <c r="V8" s="58"/>
      <c r="W8" s="58">
        <v>1</v>
      </c>
      <c r="X8" s="58">
        <v>1</v>
      </c>
      <c r="Y8" s="58"/>
      <c r="Z8" s="58">
        <v>1</v>
      </c>
      <c r="AA8" s="58"/>
      <c r="AB8" s="58"/>
      <c r="AC8" s="58">
        <f>IF(R8="","",(S8*2)+(T8*3)+U8*1)</f>
        <v>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 t="str">
        <f>IF(C9="","",(D9*2)+(E9*3)+F9*1)</f>
        <v/>
      </c>
      <c r="O9" s="12"/>
      <c r="P9" s="56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>IF(R9="","",(S9*2)+(T9*3)+U9*1)</f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21</v>
      </c>
      <c r="B10" s="57" t="s">
        <v>110</v>
      </c>
      <c r="C10" s="57" t="s">
        <v>27</v>
      </c>
      <c r="D10" s="58"/>
      <c r="E10" s="58"/>
      <c r="F10" s="58"/>
      <c r="G10" s="58">
        <v>5</v>
      </c>
      <c r="H10" s="58">
        <v>2</v>
      </c>
      <c r="I10" s="58">
        <v>1</v>
      </c>
      <c r="J10" s="58">
        <v>1</v>
      </c>
      <c r="K10" s="58">
        <v>1</v>
      </c>
      <c r="L10" s="58"/>
      <c r="M10" s="58"/>
      <c r="N10" s="58">
        <f>IF(C10="","",(D10*2)+(E10*3)+F10*1)</f>
        <v>0</v>
      </c>
      <c r="O10" s="12"/>
      <c r="P10" s="59">
        <v>21</v>
      </c>
      <c r="Q10" s="57" t="s">
        <v>132</v>
      </c>
      <c r="R10" s="57" t="s">
        <v>227</v>
      </c>
      <c r="S10" s="58">
        <v>1</v>
      </c>
      <c r="T10" s="58"/>
      <c r="U10" s="58"/>
      <c r="V10" s="58">
        <v>9</v>
      </c>
      <c r="W10" s="58"/>
      <c r="X10" s="58">
        <v>1</v>
      </c>
      <c r="Y10" s="58"/>
      <c r="Z10" s="58"/>
      <c r="AA10" s="58"/>
      <c r="AB10" s="58"/>
      <c r="AC10" s="58">
        <f>IF(R10="","",(S10*2)+(T10*3)+U10*1)</f>
        <v>2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33</v>
      </c>
      <c r="B11" s="57" t="s">
        <v>168</v>
      </c>
      <c r="C11" s="57" t="s">
        <v>167</v>
      </c>
      <c r="D11" s="58">
        <v>3</v>
      </c>
      <c r="E11" s="58"/>
      <c r="F11" s="58"/>
      <c r="G11" s="58">
        <v>4</v>
      </c>
      <c r="H11" s="58">
        <v>3</v>
      </c>
      <c r="I11" s="58"/>
      <c r="J11" s="58"/>
      <c r="K11" s="58"/>
      <c r="L11" s="58"/>
      <c r="M11" s="58"/>
      <c r="N11" s="58">
        <f>IF(C11="","",(D11*2)+(E11*3)+F11*1)</f>
        <v>6</v>
      </c>
      <c r="O11" s="12"/>
      <c r="P11" s="56">
        <v>2</v>
      </c>
      <c r="Q11" s="57" t="s">
        <v>58</v>
      </c>
      <c r="R11" s="57" t="s">
        <v>229</v>
      </c>
      <c r="S11" s="58">
        <v>3</v>
      </c>
      <c r="T11" s="58"/>
      <c r="U11" s="58"/>
      <c r="V11" s="58">
        <v>2</v>
      </c>
      <c r="W11" s="58"/>
      <c r="X11" s="58">
        <v>2</v>
      </c>
      <c r="Y11" s="58"/>
      <c r="Z11" s="58"/>
      <c r="AA11" s="58"/>
      <c r="AB11" s="58"/>
      <c r="AC11" s="58">
        <f>IF(R11="","",(S11*2)+(T11*3)+U11*1)</f>
        <v>6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>IF(C12="","",(D12*2)+(E12*3)+F12*1)</f>
        <v/>
      </c>
      <c r="O12" s="12"/>
      <c r="P12" s="56">
        <v>32</v>
      </c>
      <c r="Q12" s="57" t="s">
        <v>97</v>
      </c>
      <c r="R12" s="57" t="s">
        <v>224</v>
      </c>
      <c r="S12" s="58">
        <v>2</v>
      </c>
      <c r="T12" s="58"/>
      <c r="U12" s="58"/>
      <c r="V12" s="58">
        <v>7</v>
      </c>
      <c r="W12" s="58"/>
      <c r="X12" s="58">
        <v>1</v>
      </c>
      <c r="Y12" s="58"/>
      <c r="Z12" s="58">
        <v>1</v>
      </c>
      <c r="AA12" s="58"/>
      <c r="AB12" s="58"/>
      <c r="AC12" s="58">
        <f>IF(R12="","",(S12*2)+(T12*3)+U12*1)</f>
        <v>4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26</v>
      </c>
      <c r="B13" s="57" t="s">
        <v>163</v>
      </c>
      <c r="C13" s="57" t="s">
        <v>527</v>
      </c>
      <c r="D13" s="58">
        <v>9</v>
      </c>
      <c r="E13" s="58"/>
      <c r="F13" s="58"/>
      <c r="G13" s="58">
        <v>10</v>
      </c>
      <c r="H13" s="58"/>
      <c r="I13" s="58">
        <v>1</v>
      </c>
      <c r="J13" s="58"/>
      <c r="K13" s="58">
        <v>1</v>
      </c>
      <c r="L13" s="58"/>
      <c r="M13" s="58"/>
      <c r="N13" s="58">
        <f>IF(C13="","",(D13*2)+(E13*3)+F13*1)</f>
        <v>18</v>
      </c>
      <c r="O13" s="12"/>
      <c r="P13" s="59"/>
      <c r="Q13" s="57"/>
      <c r="R13" s="57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 t="str">
        <f>IF(R13="","",(S13*2)+(T13*3)+U13*1)</f>
        <v/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66</v>
      </c>
      <c r="B14" s="57" t="s">
        <v>241</v>
      </c>
      <c r="C14" s="57" t="s">
        <v>548</v>
      </c>
      <c r="D14" s="58"/>
      <c r="E14" s="58">
        <v>2</v>
      </c>
      <c r="F14" s="58"/>
      <c r="G14" s="58">
        <v>1</v>
      </c>
      <c r="H14" s="58">
        <v>1</v>
      </c>
      <c r="I14" s="58">
        <v>2</v>
      </c>
      <c r="J14" s="58"/>
      <c r="K14" s="58"/>
      <c r="L14" s="58"/>
      <c r="M14" s="58"/>
      <c r="N14" s="58">
        <f>IF(C14="","",(D14*2)+(E14*3)+F14*1)</f>
        <v>6</v>
      </c>
      <c r="O14" s="12"/>
      <c r="P14" s="59">
        <v>8</v>
      </c>
      <c r="Q14" s="57" t="s">
        <v>552</v>
      </c>
      <c r="R14" s="57" t="s">
        <v>553</v>
      </c>
      <c r="S14" s="58">
        <v>1</v>
      </c>
      <c r="T14" s="58"/>
      <c r="U14" s="58"/>
      <c r="V14" s="58">
        <v>6</v>
      </c>
      <c r="W14" s="58"/>
      <c r="X14" s="58">
        <v>2</v>
      </c>
      <c r="Y14" s="58"/>
      <c r="Z14" s="58"/>
      <c r="AA14" s="58"/>
      <c r="AB14" s="58"/>
      <c r="AC14" s="58">
        <f>IF(R14="","",(S14*2)+(T14*3)+U14*1)</f>
        <v>2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17</v>
      </c>
      <c r="E15" s="58">
        <f t="shared" si="0"/>
        <v>4</v>
      </c>
      <c r="F15" s="58">
        <f t="shared" si="0"/>
        <v>1</v>
      </c>
      <c r="G15" s="58">
        <f t="shared" si="0"/>
        <v>37</v>
      </c>
      <c r="H15" s="58">
        <f t="shared" si="0"/>
        <v>16</v>
      </c>
      <c r="I15" s="58">
        <f t="shared" si="0"/>
        <v>12</v>
      </c>
      <c r="J15" s="58">
        <f t="shared" si="0"/>
        <v>1</v>
      </c>
      <c r="K15" s="58">
        <f t="shared" si="0"/>
        <v>4</v>
      </c>
      <c r="L15" s="58">
        <f t="shared" si="0"/>
        <v>0</v>
      </c>
      <c r="M15" s="58">
        <f t="shared" si="0"/>
        <v>0</v>
      </c>
      <c r="N15" s="58">
        <f t="shared" si="0"/>
        <v>47</v>
      </c>
      <c r="O15" s="15" t="s">
        <v>36</v>
      </c>
      <c r="P15" s="122" t="s">
        <v>35</v>
      </c>
      <c r="Q15" s="123"/>
      <c r="R15" s="124"/>
      <c r="S15" s="58">
        <f t="shared" ref="S15:AB15" si="1">SUM(S5:S14)</f>
        <v>8</v>
      </c>
      <c r="T15" s="58">
        <f t="shared" si="1"/>
        <v>2</v>
      </c>
      <c r="U15" s="58">
        <f t="shared" si="1"/>
        <v>1</v>
      </c>
      <c r="V15" s="58">
        <f t="shared" si="1"/>
        <v>27</v>
      </c>
      <c r="W15" s="58">
        <f t="shared" si="1"/>
        <v>5</v>
      </c>
      <c r="X15" s="58">
        <f t="shared" si="1"/>
        <v>12</v>
      </c>
      <c r="Y15" s="58">
        <f t="shared" si="1"/>
        <v>0</v>
      </c>
      <c r="Z15" s="58">
        <f t="shared" si="1"/>
        <v>3</v>
      </c>
      <c r="AA15" s="58">
        <f t="shared" si="1"/>
        <v>0</v>
      </c>
      <c r="AB15" s="58">
        <f t="shared" si="1"/>
        <v>0</v>
      </c>
      <c r="AC15" s="58">
        <f>SUM(AC5:AC14)</f>
        <v>23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70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Spartans:    |||   Team Rocket: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550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57" t="s">
        <v>101</v>
      </c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9"/>
      <c r="O19" s="6" t="s">
        <v>2</v>
      </c>
      <c r="P19" s="202" t="s">
        <v>42</v>
      </c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4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5</v>
      </c>
      <c r="B21" s="57" t="s">
        <v>200</v>
      </c>
      <c r="C21" s="57" t="s">
        <v>105</v>
      </c>
      <c r="D21" s="58">
        <v>2</v>
      </c>
      <c r="E21" s="58"/>
      <c r="F21" s="58"/>
      <c r="G21" s="58">
        <v>5</v>
      </c>
      <c r="H21" s="58"/>
      <c r="I21" s="58"/>
      <c r="J21" s="58"/>
      <c r="K21" s="58">
        <v>1</v>
      </c>
      <c r="L21" s="58"/>
      <c r="M21" s="58"/>
      <c r="N21" s="58">
        <f>IF(C21="","",(D21*2)+(E21*3)+F21*1)</f>
        <v>4</v>
      </c>
      <c r="O21" s="12"/>
      <c r="P21" s="59"/>
      <c r="Q21" s="57"/>
      <c r="R21" s="57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 t="str">
        <f>IF(R21="","",(S21*2)+(T21*3)+U21*1)</f>
        <v/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11</v>
      </c>
      <c r="B22" s="57" t="s">
        <v>31</v>
      </c>
      <c r="C22" s="57" t="s">
        <v>177</v>
      </c>
      <c r="D22" s="58"/>
      <c r="E22" s="58">
        <v>1</v>
      </c>
      <c r="F22" s="58"/>
      <c r="G22" s="58">
        <v>3</v>
      </c>
      <c r="H22" s="58">
        <v>1</v>
      </c>
      <c r="I22" s="58">
        <v>1</v>
      </c>
      <c r="J22" s="58"/>
      <c r="K22" s="58">
        <v>2</v>
      </c>
      <c r="L22" s="58"/>
      <c r="M22" s="58"/>
      <c r="N22" s="58">
        <f>IF(C22="","",(D22*2)+(E22*3)+F22*1)</f>
        <v>3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>IF(R22="","",(S22*2)+(T22*3)+U22*1)</f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13</v>
      </c>
      <c r="B23" s="57" t="s">
        <v>104</v>
      </c>
      <c r="C23" s="57" t="s">
        <v>103</v>
      </c>
      <c r="D23" s="58">
        <v>1</v>
      </c>
      <c r="E23" s="58">
        <v>1</v>
      </c>
      <c r="F23" s="58">
        <v>4</v>
      </c>
      <c r="G23" s="58">
        <v>8</v>
      </c>
      <c r="H23" s="58"/>
      <c r="I23" s="58"/>
      <c r="J23" s="58"/>
      <c r="K23" s="58">
        <v>1</v>
      </c>
      <c r="L23" s="58"/>
      <c r="M23" s="58"/>
      <c r="N23" s="58">
        <f>IF(C23="","",(D23*2)+(E23*3)+F23*1)</f>
        <v>9</v>
      </c>
      <c r="O23" s="12"/>
      <c r="P23" s="59">
        <v>5</v>
      </c>
      <c r="Q23" s="57" t="s">
        <v>54</v>
      </c>
      <c r="R23" s="57" t="s">
        <v>53</v>
      </c>
      <c r="S23" s="58">
        <v>1</v>
      </c>
      <c r="T23" s="58"/>
      <c r="U23" s="58"/>
      <c r="V23" s="58">
        <v>4</v>
      </c>
      <c r="W23" s="58">
        <v>2</v>
      </c>
      <c r="X23" s="58">
        <v>1</v>
      </c>
      <c r="Y23" s="58"/>
      <c r="Z23" s="58">
        <v>4</v>
      </c>
      <c r="AA23" s="58"/>
      <c r="AB23" s="58"/>
      <c r="AC23" s="58">
        <f>IF(R23="","",(S23*2)+(T23*3)+U23*1)</f>
        <v>2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>IF(C24="","",(D24*2)+(E24*3)+F24*1)</f>
        <v/>
      </c>
      <c r="O24" s="12"/>
      <c r="P24" s="59">
        <v>21</v>
      </c>
      <c r="Q24" s="57" t="s">
        <v>58</v>
      </c>
      <c r="R24" s="57" t="s">
        <v>57</v>
      </c>
      <c r="S24" s="58">
        <v>4</v>
      </c>
      <c r="T24" s="58"/>
      <c r="U24" s="58">
        <v>1</v>
      </c>
      <c r="V24" s="58">
        <v>6</v>
      </c>
      <c r="W24" s="58">
        <v>1</v>
      </c>
      <c r="X24" s="58">
        <v>1</v>
      </c>
      <c r="Y24" s="58">
        <v>1</v>
      </c>
      <c r="Z24" s="58">
        <v>4</v>
      </c>
      <c r="AA24" s="58"/>
      <c r="AB24" s="58"/>
      <c r="AC24" s="58">
        <f>IF(R24="","",(S24*2)+(T24*3)+U24*1)</f>
        <v>9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IF(C25="","",(D25*2)+(E25*3)+F25*1)</f>
        <v/>
      </c>
      <c r="O25" s="12"/>
      <c r="P25" s="56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>IF(R25="","",(S25*2)+(T25*3)+U25*1)</f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24</v>
      </c>
      <c r="B26" s="57" t="s">
        <v>554</v>
      </c>
      <c r="C26" s="57" t="s">
        <v>221</v>
      </c>
      <c r="D26" s="58">
        <v>1</v>
      </c>
      <c r="E26" s="58">
        <v>2</v>
      </c>
      <c r="F26" s="58">
        <v>2</v>
      </c>
      <c r="G26" s="58">
        <v>4</v>
      </c>
      <c r="H26" s="58">
        <v>1</v>
      </c>
      <c r="I26" s="58">
        <v>1</v>
      </c>
      <c r="J26" s="58"/>
      <c r="K26" s="58">
        <v>3</v>
      </c>
      <c r="L26" s="58"/>
      <c r="M26" s="58"/>
      <c r="N26" s="58">
        <f>IF(C26="","",(D26*2)+(E26*3)+F26*1)</f>
        <v>10</v>
      </c>
      <c r="O26" s="12"/>
      <c r="P26" s="56">
        <v>42</v>
      </c>
      <c r="Q26" s="57" t="s">
        <v>65</v>
      </c>
      <c r="R26" s="57" t="s">
        <v>64</v>
      </c>
      <c r="S26" s="58">
        <v>3</v>
      </c>
      <c r="T26" s="58"/>
      <c r="U26" s="58"/>
      <c r="V26" s="58">
        <v>7</v>
      </c>
      <c r="W26" s="58">
        <v>1</v>
      </c>
      <c r="X26" s="58"/>
      <c r="Y26" s="58">
        <v>1</v>
      </c>
      <c r="Z26" s="58">
        <v>1</v>
      </c>
      <c r="AA26" s="58"/>
      <c r="AB26" s="58"/>
      <c r="AC26" s="58">
        <f>IF(R26="","",(S26*2)+(T26*3)+U26*1)</f>
        <v>6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25</v>
      </c>
      <c r="B27" s="57" t="s">
        <v>293</v>
      </c>
      <c r="C27" s="57" t="s">
        <v>429</v>
      </c>
      <c r="D27" s="58"/>
      <c r="E27" s="58">
        <v>1</v>
      </c>
      <c r="F27" s="58">
        <v>4</v>
      </c>
      <c r="G27" s="58">
        <v>6</v>
      </c>
      <c r="H27" s="58">
        <v>4</v>
      </c>
      <c r="I27" s="58"/>
      <c r="J27" s="58"/>
      <c r="K27" s="58">
        <v>1</v>
      </c>
      <c r="L27" s="58"/>
      <c r="M27" s="58"/>
      <c r="N27" s="58">
        <f>IF(C27="","",(D27*2)+(E27*3)+F27*1)</f>
        <v>7</v>
      </c>
      <c r="O27" s="12"/>
      <c r="P27" s="56">
        <v>7</v>
      </c>
      <c r="Q27" s="57" t="s">
        <v>24</v>
      </c>
      <c r="R27" s="57" t="s">
        <v>68</v>
      </c>
      <c r="S27" s="58">
        <v>6</v>
      </c>
      <c r="T27" s="58">
        <v>3</v>
      </c>
      <c r="U27" s="58">
        <v>1</v>
      </c>
      <c r="V27" s="58">
        <v>6</v>
      </c>
      <c r="W27" s="58">
        <v>4</v>
      </c>
      <c r="X27" s="58">
        <v>1</v>
      </c>
      <c r="Y27" s="58"/>
      <c r="Z27" s="58"/>
      <c r="AA27" s="58"/>
      <c r="AB27" s="58"/>
      <c r="AC27" s="58">
        <f>IF(R27="","",(S27*2)+(T27*3)+U27*1)</f>
        <v>22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>IF(C28="","",(D28*2)+(E28*3)+F28*1)</f>
        <v/>
      </c>
      <c r="O28" s="12"/>
      <c r="P28" s="56">
        <v>55</v>
      </c>
      <c r="Q28" s="57" t="s">
        <v>250</v>
      </c>
      <c r="R28" s="57" t="s">
        <v>151</v>
      </c>
      <c r="S28" s="58">
        <v>3</v>
      </c>
      <c r="T28" s="58">
        <v>1</v>
      </c>
      <c r="U28" s="58">
        <v>3</v>
      </c>
      <c r="V28" s="58">
        <v>6</v>
      </c>
      <c r="W28" s="58">
        <v>3</v>
      </c>
      <c r="X28" s="58">
        <v>2</v>
      </c>
      <c r="Y28" s="58"/>
      <c r="Z28" s="58">
        <v>1</v>
      </c>
      <c r="AA28" s="58"/>
      <c r="AB28" s="58"/>
      <c r="AC28" s="58">
        <f>IF(R28="","",(S28*2)+(T28*3)+U28*1)</f>
        <v>12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44</v>
      </c>
      <c r="B29" s="57" t="s">
        <v>179</v>
      </c>
      <c r="C29" s="57" t="s">
        <v>178</v>
      </c>
      <c r="D29" s="58">
        <v>1</v>
      </c>
      <c r="E29" s="58">
        <v>2</v>
      </c>
      <c r="F29" s="58">
        <v>1</v>
      </c>
      <c r="G29" s="58">
        <v>12</v>
      </c>
      <c r="H29" s="58">
        <v>1</v>
      </c>
      <c r="I29" s="58">
        <v>3</v>
      </c>
      <c r="J29" s="58"/>
      <c r="K29" s="58">
        <v>1</v>
      </c>
      <c r="L29" s="58"/>
      <c r="M29" s="58"/>
      <c r="N29" s="58">
        <f>IF(C29="","",(D29*2)+(E29*3)+F29*1)</f>
        <v>9</v>
      </c>
      <c r="O29" s="12"/>
      <c r="P29" s="56">
        <v>3</v>
      </c>
      <c r="Q29" s="57" t="s">
        <v>69</v>
      </c>
      <c r="R29" s="57" t="s">
        <v>301</v>
      </c>
      <c r="S29" s="58"/>
      <c r="T29" s="58"/>
      <c r="U29" s="58"/>
      <c r="V29" s="58">
        <v>1</v>
      </c>
      <c r="W29" s="58">
        <v>5</v>
      </c>
      <c r="X29" s="58">
        <v>1</v>
      </c>
      <c r="Y29" s="58"/>
      <c r="Z29" s="58">
        <v>4</v>
      </c>
      <c r="AA29" s="58"/>
      <c r="AB29" s="58"/>
      <c r="AC29" s="58">
        <f>IF(R29="","",(S29*2)+(T29*3)+U29*1)</f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>
        <v>44</v>
      </c>
      <c r="Q30" s="57" t="s">
        <v>69</v>
      </c>
      <c r="R30" s="57" t="s">
        <v>53</v>
      </c>
      <c r="S30" s="58">
        <v>3</v>
      </c>
      <c r="T30" s="58"/>
      <c r="U30" s="58"/>
      <c r="V30" s="58">
        <v>7</v>
      </c>
      <c r="W30" s="58"/>
      <c r="X30" s="58">
        <v>1</v>
      </c>
      <c r="Y30" s="58"/>
      <c r="Z30" s="58">
        <v>2</v>
      </c>
      <c r="AA30" s="58"/>
      <c r="AB30" s="58"/>
      <c r="AC30" s="58">
        <f>IF(R30="","",(S30*2)+(T30*3)+U30*1)</f>
        <v>6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5</v>
      </c>
      <c r="E31" s="58">
        <f t="shared" si="2"/>
        <v>7</v>
      </c>
      <c r="F31" s="58">
        <f t="shared" si="2"/>
        <v>11</v>
      </c>
      <c r="G31" s="58">
        <f t="shared" si="2"/>
        <v>38</v>
      </c>
      <c r="H31" s="58">
        <f t="shared" si="2"/>
        <v>7</v>
      </c>
      <c r="I31" s="58">
        <f t="shared" si="2"/>
        <v>5</v>
      </c>
      <c r="J31" s="58">
        <f t="shared" si="2"/>
        <v>0</v>
      </c>
      <c r="K31" s="58">
        <f t="shared" si="2"/>
        <v>9</v>
      </c>
      <c r="L31" s="58">
        <f t="shared" si="2"/>
        <v>0</v>
      </c>
      <c r="M31" s="58">
        <f t="shared" si="2"/>
        <v>0</v>
      </c>
      <c r="N31" s="58">
        <f t="shared" si="2"/>
        <v>42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20</v>
      </c>
      <c r="T31" s="58">
        <f t="shared" si="3"/>
        <v>4</v>
      </c>
      <c r="U31" s="58">
        <f t="shared" si="3"/>
        <v>5</v>
      </c>
      <c r="V31" s="58">
        <f t="shared" si="3"/>
        <v>37</v>
      </c>
      <c r="W31" s="58">
        <f t="shared" si="3"/>
        <v>16</v>
      </c>
      <c r="X31" s="58">
        <f t="shared" si="3"/>
        <v>7</v>
      </c>
      <c r="Y31" s="58">
        <f t="shared" si="3"/>
        <v>2</v>
      </c>
      <c r="Z31" s="58">
        <f t="shared" si="3"/>
        <v>16</v>
      </c>
      <c r="AA31" s="58">
        <f t="shared" si="3"/>
        <v>0</v>
      </c>
      <c r="AB31" s="58">
        <f t="shared" si="3"/>
        <v>0</v>
      </c>
      <c r="AC31" s="58">
        <f t="shared" si="3"/>
        <v>57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134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Pork Swords: BLK-   |||   Hawks: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415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87" t="s">
        <v>261</v>
      </c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9"/>
      <c r="O35" s="6" t="s">
        <v>2</v>
      </c>
      <c r="P35" s="163" t="s">
        <v>267</v>
      </c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10</v>
      </c>
      <c r="B37" s="57" t="s">
        <v>274</v>
      </c>
      <c r="C37" s="57" t="s">
        <v>275</v>
      </c>
      <c r="D37" s="58">
        <v>1</v>
      </c>
      <c r="E37" s="58"/>
      <c r="F37" s="58">
        <v>1</v>
      </c>
      <c r="G37" s="58">
        <v>2</v>
      </c>
      <c r="H37" s="58">
        <v>2</v>
      </c>
      <c r="I37" s="58">
        <v>1</v>
      </c>
      <c r="J37" s="58"/>
      <c r="K37" s="58">
        <v>2</v>
      </c>
      <c r="L37" s="58"/>
      <c r="M37" s="58"/>
      <c r="N37" s="58">
        <f>IF(B37="","",(D37*2)+(E37*3)+F37*1)</f>
        <v>3</v>
      </c>
      <c r="O37" s="12"/>
      <c r="P37" s="59">
        <v>2</v>
      </c>
      <c r="Q37" s="57" t="s">
        <v>21</v>
      </c>
      <c r="R37" s="57" t="s">
        <v>20</v>
      </c>
      <c r="S37" s="58">
        <v>4</v>
      </c>
      <c r="T37" s="58"/>
      <c r="U37" s="58">
        <v>1</v>
      </c>
      <c r="V37" s="58">
        <v>1</v>
      </c>
      <c r="W37" s="58">
        <v>1</v>
      </c>
      <c r="X37" s="58">
        <v>1</v>
      </c>
      <c r="Y37" s="58"/>
      <c r="Z37" s="58">
        <v>1</v>
      </c>
      <c r="AA37" s="58"/>
      <c r="AB37" s="58"/>
      <c r="AC37" s="58">
        <f>IF(R37="","",(S37*2)+(T37*3)+U37*1)</f>
        <v>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5</v>
      </c>
      <c r="B38" s="57" t="s">
        <v>262</v>
      </c>
      <c r="C38" s="57" t="s">
        <v>71</v>
      </c>
      <c r="D38" s="58">
        <v>1</v>
      </c>
      <c r="E38" s="58">
        <v>2</v>
      </c>
      <c r="F38" s="58">
        <v>2</v>
      </c>
      <c r="G38" s="58">
        <v>3</v>
      </c>
      <c r="H38" s="58">
        <v>1</v>
      </c>
      <c r="I38" s="58">
        <v>3</v>
      </c>
      <c r="J38" s="58"/>
      <c r="K38" s="58">
        <v>1</v>
      </c>
      <c r="L38" s="58"/>
      <c r="M38" s="58"/>
      <c r="N38" s="58">
        <f>IF(B38="","",(D38*2)+(E38*3)+F38*1)</f>
        <v>10</v>
      </c>
      <c r="O38" s="12"/>
      <c r="P38" s="56">
        <v>4</v>
      </c>
      <c r="Q38" s="57" t="s">
        <v>21</v>
      </c>
      <c r="R38" s="57" t="s">
        <v>22</v>
      </c>
      <c r="S38" s="58">
        <v>1</v>
      </c>
      <c r="T38" s="58">
        <v>1</v>
      </c>
      <c r="U38" s="58">
        <v>2</v>
      </c>
      <c r="V38" s="58">
        <v>6</v>
      </c>
      <c r="W38" s="58"/>
      <c r="X38" s="58">
        <v>2</v>
      </c>
      <c r="Y38" s="58">
        <v>3</v>
      </c>
      <c r="Z38" s="58">
        <v>2</v>
      </c>
      <c r="AA38" s="58"/>
      <c r="AB38" s="58"/>
      <c r="AC38" s="58">
        <f>IF(R38="","",(S38*2)+(T38*3)+U38*1)</f>
        <v>7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>IF(B39="","",(D39*2)+(E39*3)+F39*1)</f>
        <v/>
      </c>
      <c r="O39" s="12"/>
      <c r="P39" s="56">
        <v>5</v>
      </c>
      <c r="Q39" s="57" t="s">
        <v>24</v>
      </c>
      <c r="R39" s="57" t="s">
        <v>23</v>
      </c>
      <c r="S39" s="58">
        <v>2</v>
      </c>
      <c r="T39" s="58"/>
      <c r="U39" s="58"/>
      <c r="V39" s="58">
        <v>6</v>
      </c>
      <c r="W39" s="58">
        <v>4</v>
      </c>
      <c r="X39" s="58">
        <v>2</v>
      </c>
      <c r="Y39" s="58"/>
      <c r="Z39" s="58">
        <v>5</v>
      </c>
      <c r="AA39" s="58"/>
      <c r="AB39" s="58"/>
      <c r="AC39" s="58">
        <f>IF(R39="","",(S39*2)+(T39*3)+U39*1)</f>
        <v>4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13</v>
      </c>
      <c r="B40" s="57" t="s">
        <v>132</v>
      </c>
      <c r="C40" s="57" t="s">
        <v>270</v>
      </c>
      <c r="D40" s="58">
        <v>1</v>
      </c>
      <c r="E40" s="58"/>
      <c r="F40" s="58">
        <v>1</v>
      </c>
      <c r="G40" s="58">
        <v>7</v>
      </c>
      <c r="H40" s="58">
        <v>1</v>
      </c>
      <c r="I40" s="58"/>
      <c r="J40" s="58">
        <v>1</v>
      </c>
      <c r="K40" s="58">
        <v>4</v>
      </c>
      <c r="L40" s="58"/>
      <c r="M40" s="58"/>
      <c r="N40" s="58">
        <f>IF(B40="","",(D40*2)+(E40*3)+F40*1)</f>
        <v>3</v>
      </c>
      <c r="O40" s="12"/>
      <c r="P40" s="56">
        <v>8</v>
      </c>
      <c r="Q40" s="57" t="s">
        <v>498</v>
      </c>
      <c r="R40" s="57" t="s">
        <v>499</v>
      </c>
      <c r="S40" s="58">
        <v>3</v>
      </c>
      <c r="T40" s="58"/>
      <c r="U40" s="58"/>
      <c r="V40" s="58">
        <v>2</v>
      </c>
      <c r="W40" s="58">
        <v>1</v>
      </c>
      <c r="X40" s="58">
        <v>1</v>
      </c>
      <c r="Y40" s="58"/>
      <c r="Z40" s="58"/>
      <c r="AA40" s="58"/>
      <c r="AB40" s="58"/>
      <c r="AC40" s="58">
        <f>IF(R40="","",(S40*2)+(T40*3)+U40*1)</f>
        <v>6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 t="str">
        <f>IF(B41="","",(D41*2)+(E41*3)+F41*1)</f>
        <v/>
      </c>
      <c r="O41" s="12"/>
      <c r="P41" s="59">
        <v>9</v>
      </c>
      <c r="Q41" s="57" t="s">
        <v>370</v>
      </c>
      <c r="R41" s="57" t="s">
        <v>22</v>
      </c>
      <c r="S41" s="58">
        <v>1</v>
      </c>
      <c r="T41" s="58">
        <v>1</v>
      </c>
      <c r="U41" s="58"/>
      <c r="V41" s="58">
        <v>4</v>
      </c>
      <c r="W41" s="58"/>
      <c r="X41" s="58">
        <v>1</v>
      </c>
      <c r="Y41" s="58"/>
      <c r="Z41" s="58">
        <v>1</v>
      </c>
      <c r="AA41" s="58"/>
      <c r="AB41" s="58"/>
      <c r="AC41" s="58">
        <f>IF(R41="","",(S41*2)+(T41*3)+U41*1)</f>
        <v>5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>IF(B42="","",(D42*2)+(E42*3)+F42*1)</f>
        <v/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>IF(R42="","",(S42*2)+(T42*3)+U42*1)</f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4</v>
      </c>
      <c r="B43" s="57" t="s">
        <v>264</v>
      </c>
      <c r="C43" s="57" t="s">
        <v>263</v>
      </c>
      <c r="D43" s="58">
        <v>2</v>
      </c>
      <c r="E43" s="58"/>
      <c r="F43" s="58">
        <v>1</v>
      </c>
      <c r="G43" s="58">
        <v>2</v>
      </c>
      <c r="H43" s="58">
        <v>3</v>
      </c>
      <c r="I43" s="58">
        <v>3</v>
      </c>
      <c r="J43" s="58"/>
      <c r="K43" s="58"/>
      <c r="L43" s="58"/>
      <c r="M43" s="58"/>
      <c r="N43" s="58">
        <f>IF(B43="","",(D43*2)+(E43*3)+F43*1)</f>
        <v>5</v>
      </c>
      <c r="O43" s="12"/>
      <c r="P43" s="59">
        <v>11</v>
      </c>
      <c r="Q43" s="57" t="s">
        <v>307</v>
      </c>
      <c r="R43" s="57" t="s">
        <v>29</v>
      </c>
      <c r="S43" s="58">
        <v>2</v>
      </c>
      <c r="T43" s="58"/>
      <c r="U43" s="58">
        <v>1</v>
      </c>
      <c r="V43" s="58">
        <v>4</v>
      </c>
      <c r="W43" s="58"/>
      <c r="X43" s="58">
        <v>5</v>
      </c>
      <c r="Y43" s="58"/>
      <c r="Z43" s="58">
        <v>5</v>
      </c>
      <c r="AA43" s="58"/>
      <c r="AB43" s="58"/>
      <c r="AC43" s="58">
        <f>IF(R43="","",(S43*2)+(T43*3)+U43*1)</f>
        <v>5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8</v>
      </c>
      <c r="B44" s="57" t="s">
        <v>58</v>
      </c>
      <c r="C44" s="57" t="s">
        <v>534</v>
      </c>
      <c r="D44" s="58">
        <v>1</v>
      </c>
      <c r="E44" s="58">
        <v>5</v>
      </c>
      <c r="F44" s="58">
        <v>1</v>
      </c>
      <c r="G44" s="58">
        <v>3</v>
      </c>
      <c r="H44" s="58">
        <v>2</v>
      </c>
      <c r="I44" s="58">
        <v>1</v>
      </c>
      <c r="J44" s="58"/>
      <c r="K44" s="58">
        <v>4</v>
      </c>
      <c r="L44" s="58"/>
      <c r="M44" s="58"/>
      <c r="N44" s="58">
        <f>IF(B44="","",(D44*2)+(E44*3)+F44*1)</f>
        <v>18</v>
      </c>
      <c r="O44" s="12"/>
      <c r="P44" s="59">
        <v>13</v>
      </c>
      <c r="Q44" s="57" t="s">
        <v>175</v>
      </c>
      <c r="R44" s="57" t="s">
        <v>192</v>
      </c>
      <c r="S44" s="58">
        <v>1</v>
      </c>
      <c r="T44" s="58"/>
      <c r="U44" s="58">
        <v>1</v>
      </c>
      <c r="V44" s="58">
        <v>6</v>
      </c>
      <c r="W44" s="58">
        <v>2</v>
      </c>
      <c r="X44" s="58">
        <v>2</v>
      </c>
      <c r="Y44" s="58">
        <v>1</v>
      </c>
      <c r="Z44" s="58"/>
      <c r="AA44" s="58"/>
      <c r="AB44" s="58"/>
      <c r="AC44" s="58">
        <f>IF(R44="","",(S44*2)+(T44*3)+U44*1)</f>
        <v>3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7</v>
      </c>
      <c r="B45" s="57" t="s">
        <v>356</v>
      </c>
      <c r="C45" s="57" t="s">
        <v>555</v>
      </c>
      <c r="D45" s="58">
        <v>1</v>
      </c>
      <c r="E45" s="58"/>
      <c r="F45" s="58"/>
      <c r="G45" s="58">
        <v>4</v>
      </c>
      <c r="H45" s="58">
        <v>2</v>
      </c>
      <c r="I45" s="58"/>
      <c r="J45" s="58"/>
      <c r="K45" s="58"/>
      <c r="L45" s="58"/>
      <c r="M45" s="58"/>
      <c r="N45" s="58">
        <f>IF(C45="","",(D45*2)+(E45*3)+F45*1)</f>
        <v>2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IF(R45="","",(S45*2)+(T45*3)+U45*1)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Phantoms:    |||   Brownies: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9</v>
      </c>
      <c r="B46" s="57" t="s">
        <v>196</v>
      </c>
      <c r="C46" s="57" t="s">
        <v>537</v>
      </c>
      <c r="D46" s="58">
        <v>1</v>
      </c>
      <c r="E46" s="58"/>
      <c r="F46" s="58">
        <v>2</v>
      </c>
      <c r="G46" s="58">
        <v>5</v>
      </c>
      <c r="H46" s="58">
        <v>2</v>
      </c>
      <c r="I46" s="58">
        <v>1</v>
      </c>
      <c r="J46" s="58"/>
      <c r="K46" s="58">
        <v>2</v>
      </c>
      <c r="L46" s="58"/>
      <c r="M46" s="58"/>
      <c r="N46" s="58">
        <f>IF(C46="","",(D46*2)+(E46*3)+F46*1)</f>
        <v>4</v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8</v>
      </c>
      <c r="E47" s="58">
        <f t="shared" si="4"/>
        <v>7</v>
      </c>
      <c r="F47" s="58">
        <f t="shared" si="4"/>
        <v>8</v>
      </c>
      <c r="G47" s="58">
        <f t="shared" si="4"/>
        <v>26</v>
      </c>
      <c r="H47" s="58">
        <f t="shared" si="4"/>
        <v>13</v>
      </c>
      <c r="I47" s="58">
        <f t="shared" si="4"/>
        <v>9</v>
      </c>
      <c r="J47" s="58">
        <f t="shared" si="4"/>
        <v>1</v>
      </c>
      <c r="K47" s="58">
        <f t="shared" si="4"/>
        <v>13</v>
      </c>
      <c r="L47" s="58">
        <f t="shared" si="4"/>
        <v>0</v>
      </c>
      <c r="M47" s="58">
        <f t="shared" si="4"/>
        <v>0</v>
      </c>
      <c r="N47" s="58">
        <f t="shared" si="4"/>
        <v>45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14</v>
      </c>
      <c r="T47" s="58">
        <f t="shared" si="5"/>
        <v>2</v>
      </c>
      <c r="U47" s="58">
        <f t="shared" si="5"/>
        <v>5</v>
      </c>
      <c r="V47" s="58">
        <f t="shared" si="5"/>
        <v>29</v>
      </c>
      <c r="W47" s="58">
        <f t="shared" si="5"/>
        <v>8</v>
      </c>
      <c r="X47" s="58">
        <f t="shared" si="5"/>
        <v>14</v>
      </c>
      <c r="Y47" s="58">
        <f t="shared" si="5"/>
        <v>4</v>
      </c>
      <c r="Z47" s="58">
        <f t="shared" si="5"/>
        <v>14</v>
      </c>
      <c r="AA47" s="58">
        <f t="shared" si="5"/>
        <v>0</v>
      </c>
      <c r="AB47" s="58">
        <f t="shared" si="5"/>
        <v>0</v>
      </c>
      <c r="AC47" s="58">
        <f t="shared" si="5"/>
        <v>39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158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549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0" t="s">
        <v>189</v>
      </c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2"/>
      <c r="O51" s="6" t="s">
        <v>82</v>
      </c>
      <c r="P51" s="145" t="s">
        <v>174</v>
      </c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7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IF(C53="","",(D53*2)+(E53*3)+F53*1)</f>
        <v/>
      </c>
      <c r="O53" s="12"/>
      <c r="P53" s="59">
        <v>1</v>
      </c>
      <c r="Q53" s="57" t="s">
        <v>205</v>
      </c>
      <c r="R53" s="57" t="s">
        <v>204</v>
      </c>
      <c r="S53" s="58">
        <v>1</v>
      </c>
      <c r="T53" s="58"/>
      <c r="U53" s="58"/>
      <c r="V53" s="58">
        <v>3</v>
      </c>
      <c r="W53" s="58">
        <v>1</v>
      </c>
      <c r="X53" s="58">
        <v>5</v>
      </c>
      <c r="Y53" s="58"/>
      <c r="Z53" s="58">
        <v>1</v>
      </c>
      <c r="AA53" s="58"/>
      <c r="AB53" s="58"/>
      <c r="AC53" s="58">
        <f>IF(R53="","",(S53*2)+(T53*3)+U53*1)</f>
        <v>2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219</v>
      </c>
      <c r="C54" s="57" t="s">
        <v>218</v>
      </c>
      <c r="D54" s="58">
        <v>2</v>
      </c>
      <c r="E54" s="58"/>
      <c r="F54" s="58">
        <v>4</v>
      </c>
      <c r="G54" s="58">
        <v>9</v>
      </c>
      <c r="H54" s="58">
        <v>2</v>
      </c>
      <c r="I54" s="58">
        <v>3</v>
      </c>
      <c r="J54" s="58"/>
      <c r="K54" s="58">
        <v>2</v>
      </c>
      <c r="L54" s="58"/>
      <c r="M54" s="58"/>
      <c r="N54" s="58">
        <f>IF(C54="","",(D54*2)+(E54*3)+F54*1)</f>
        <v>8</v>
      </c>
      <c r="O54" s="12"/>
      <c r="P54" s="59">
        <v>2</v>
      </c>
      <c r="Q54" s="57" t="s">
        <v>181</v>
      </c>
      <c r="R54" s="57" t="s">
        <v>197</v>
      </c>
      <c r="S54" s="58">
        <v>1</v>
      </c>
      <c r="T54" s="58">
        <v>3</v>
      </c>
      <c r="U54" s="58">
        <v>1</v>
      </c>
      <c r="V54" s="58">
        <v>1</v>
      </c>
      <c r="W54" s="58">
        <v>1</v>
      </c>
      <c r="X54" s="58">
        <v>2</v>
      </c>
      <c r="Y54" s="58"/>
      <c r="Z54" s="58">
        <v>1</v>
      </c>
      <c r="AA54" s="58"/>
      <c r="AB54" s="58"/>
      <c r="AC54" s="58">
        <f>IF(R54="","",(S54*2)+(T54*3)+U54*1)</f>
        <v>12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>IF(C55="","",(D55*2)+(E55*3)+F55*1)</f>
        <v/>
      </c>
      <c r="O55" s="12"/>
      <c r="P55" s="56">
        <v>10</v>
      </c>
      <c r="Q55" s="57" t="s">
        <v>102</v>
      </c>
      <c r="R55" s="57" t="s">
        <v>198</v>
      </c>
      <c r="S55" s="58">
        <v>2</v>
      </c>
      <c r="T55" s="58">
        <v>1</v>
      </c>
      <c r="U55" s="58"/>
      <c r="V55" s="58"/>
      <c r="W55" s="58"/>
      <c r="X55" s="58">
        <v>1</v>
      </c>
      <c r="Y55" s="58"/>
      <c r="Z55" s="58">
        <v>1</v>
      </c>
      <c r="AA55" s="58"/>
      <c r="AB55" s="58"/>
      <c r="AC55" s="58">
        <f>IF(R55="","",(S55*2)+(T55*3)+U55*1)</f>
        <v>7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9</v>
      </c>
      <c r="B56" s="57" t="s">
        <v>215</v>
      </c>
      <c r="C56" s="57" t="s">
        <v>214</v>
      </c>
      <c r="D56" s="58">
        <v>2</v>
      </c>
      <c r="E56" s="58"/>
      <c r="F56" s="58">
        <v>3</v>
      </c>
      <c r="G56" s="58">
        <v>2</v>
      </c>
      <c r="H56" s="58"/>
      <c r="I56" s="58">
        <v>2</v>
      </c>
      <c r="J56" s="58"/>
      <c r="K56" s="58">
        <v>4</v>
      </c>
      <c r="L56" s="58"/>
      <c r="M56" s="58"/>
      <c r="N56" s="58">
        <f>IF(C56="","",(D56*2)+(E56*3)+F56*1)</f>
        <v>7</v>
      </c>
      <c r="O56" s="12"/>
      <c r="P56" s="59"/>
      <c r="Q56" s="57"/>
      <c r="R56" s="57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 t="str">
        <f>IF(R56="","",(S56*2)+(T56*3)+U56*1)</f>
        <v/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11</v>
      </c>
      <c r="B57" s="57" t="s">
        <v>24</v>
      </c>
      <c r="C57" s="57" t="s">
        <v>210</v>
      </c>
      <c r="D57" s="58"/>
      <c r="E57" s="58">
        <v>5</v>
      </c>
      <c r="F57" s="58"/>
      <c r="G57" s="58">
        <v>4</v>
      </c>
      <c r="H57" s="58">
        <v>4</v>
      </c>
      <c r="I57" s="58">
        <v>2</v>
      </c>
      <c r="J57" s="58">
        <v>1</v>
      </c>
      <c r="K57" s="58">
        <v>2</v>
      </c>
      <c r="L57" s="58"/>
      <c r="M57" s="58"/>
      <c r="N57" s="58">
        <f>IF(C57="","",(D57*2)+(E57*3)+F57*1)</f>
        <v>15</v>
      </c>
      <c r="O57" s="12"/>
      <c r="P57" s="59">
        <v>23</v>
      </c>
      <c r="Q57" s="57" t="s">
        <v>202</v>
      </c>
      <c r="R57" s="57" t="s">
        <v>201</v>
      </c>
      <c r="S57" s="58">
        <v>2</v>
      </c>
      <c r="T57" s="58">
        <v>1</v>
      </c>
      <c r="U57" s="58">
        <v>1</v>
      </c>
      <c r="V57" s="58">
        <v>8</v>
      </c>
      <c r="W57" s="58">
        <v>5</v>
      </c>
      <c r="X57" s="58">
        <v>3</v>
      </c>
      <c r="Y57" s="58"/>
      <c r="Z57" s="58">
        <v>4</v>
      </c>
      <c r="AA57" s="58"/>
      <c r="AB57" s="58"/>
      <c r="AC57" s="58">
        <f>IF(R57="","",(S57*2)+(T57*3)+U57*1)</f>
        <v>8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34</v>
      </c>
      <c r="B58" s="57" t="s">
        <v>61</v>
      </c>
      <c r="C58" s="57" t="s">
        <v>216</v>
      </c>
      <c r="D58" s="58">
        <v>2</v>
      </c>
      <c r="E58" s="58">
        <v>3</v>
      </c>
      <c r="F58" s="58"/>
      <c r="G58" s="58">
        <v>4</v>
      </c>
      <c r="H58" s="58">
        <v>1</v>
      </c>
      <c r="I58" s="58">
        <v>3</v>
      </c>
      <c r="J58" s="58"/>
      <c r="K58" s="58">
        <v>1</v>
      </c>
      <c r="L58" s="58"/>
      <c r="M58" s="58"/>
      <c r="N58" s="58">
        <f>IF(C58="","",(D58*2)+(E58*3)+F58*1)</f>
        <v>13</v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>IF(R58="","",(S58*2)+(T58*3)+U58*1)</f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21</v>
      </c>
      <c r="B59" s="57" t="s">
        <v>212</v>
      </c>
      <c r="C59" s="57" t="s">
        <v>211</v>
      </c>
      <c r="D59" s="58"/>
      <c r="E59" s="58">
        <v>2</v>
      </c>
      <c r="F59" s="58"/>
      <c r="G59" s="58">
        <v>9</v>
      </c>
      <c r="H59" s="58">
        <v>3</v>
      </c>
      <c r="I59" s="58">
        <v>2</v>
      </c>
      <c r="J59" s="58"/>
      <c r="K59" s="58">
        <v>2</v>
      </c>
      <c r="L59" s="58"/>
      <c r="M59" s="58"/>
      <c r="N59" s="58">
        <f>IF(C59="","",(D59*2)+(E59*3)+F59*1)</f>
        <v>6</v>
      </c>
      <c r="O59" s="12"/>
      <c r="P59" s="59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>IF(R59="","",(S59*2)+(T59*3)+U59*1)</f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>IF(C60="","",(D60*2)+(E60*3)+F60*1)</f>
        <v/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>IF(R60="","",(S60*2)+(T60*3)+U60*1)</f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64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>IF(C61="","",(D61*2)+(E61*3)+F61*1)</f>
        <v/>
      </c>
      <c r="O61" s="12"/>
      <c r="P61" s="59">
        <v>35</v>
      </c>
      <c r="Q61" s="57" t="s">
        <v>200</v>
      </c>
      <c r="R61" s="57" t="s">
        <v>199</v>
      </c>
      <c r="S61" s="58">
        <v>1</v>
      </c>
      <c r="T61" s="58"/>
      <c r="U61" s="58"/>
      <c r="V61" s="58">
        <v>3</v>
      </c>
      <c r="W61" s="58"/>
      <c r="X61" s="58">
        <v>2</v>
      </c>
      <c r="Y61" s="58"/>
      <c r="Z61" s="58">
        <v>2</v>
      </c>
      <c r="AA61" s="58"/>
      <c r="AB61" s="58"/>
      <c r="AC61" s="58">
        <f>IF(R61="","",(S61*2)+(T61*3)+U61*1)</f>
        <v>2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4</v>
      </c>
      <c r="B62" s="57" t="s">
        <v>32</v>
      </c>
      <c r="C62" s="57" t="s">
        <v>220</v>
      </c>
      <c r="D62" s="58"/>
      <c r="E62" s="58"/>
      <c r="F62" s="58"/>
      <c r="G62" s="58">
        <v>7</v>
      </c>
      <c r="H62" s="58"/>
      <c r="I62" s="58"/>
      <c r="J62" s="58"/>
      <c r="K62" s="58">
        <v>1</v>
      </c>
      <c r="L62" s="58"/>
      <c r="M62" s="58"/>
      <c r="N62" s="58">
        <f>IF(C62="","",(D62*2)+(E62*3)+F62*1)</f>
        <v>0</v>
      </c>
      <c r="O62" s="12"/>
      <c r="P62" s="59">
        <v>0</v>
      </c>
      <c r="Q62" s="57" t="s">
        <v>100</v>
      </c>
      <c r="R62" s="57" t="s">
        <v>203</v>
      </c>
      <c r="S62" s="58">
        <v>2</v>
      </c>
      <c r="T62" s="58"/>
      <c r="U62" s="58"/>
      <c r="V62" s="58">
        <v>4</v>
      </c>
      <c r="W62" s="58"/>
      <c r="X62" s="58">
        <v>1</v>
      </c>
      <c r="Y62" s="58"/>
      <c r="Z62" s="58">
        <v>3</v>
      </c>
      <c r="AA62" s="58"/>
      <c r="AB62" s="58"/>
      <c r="AC62" s="58">
        <f>IF(R62="","",(S62*2)+(T62*3)+U62*1)</f>
        <v>4</v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All4Show:    |||   Strays: BLK-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6</v>
      </c>
      <c r="E63" s="58">
        <f t="shared" si="6"/>
        <v>10</v>
      </c>
      <c r="F63" s="58">
        <f t="shared" si="6"/>
        <v>7</v>
      </c>
      <c r="G63" s="58">
        <f t="shared" si="6"/>
        <v>35</v>
      </c>
      <c r="H63" s="58">
        <f t="shared" si="6"/>
        <v>10</v>
      </c>
      <c r="I63" s="58">
        <f t="shared" si="6"/>
        <v>12</v>
      </c>
      <c r="J63" s="58">
        <f t="shared" si="6"/>
        <v>1</v>
      </c>
      <c r="K63" s="58">
        <f t="shared" si="6"/>
        <v>12</v>
      </c>
      <c r="L63" s="58">
        <f t="shared" si="6"/>
        <v>0</v>
      </c>
      <c r="M63" s="58">
        <f t="shared" si="6"/>
        <v>0</v>
      </c>
      <c r="N63" s="58">
        <f t="shared" si="6"/>
        <v>49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9</v>
      </c>
      <c r="T63" s="58">
        <f t="shared" si="7"/>
        <v>5</v>
      </c>
      <c r="U63" s="58">
        <f t="shared" si="7"/>
        <v>2</v>
      </c>
      <c r="V63" s="58">
        <f t="shared" si="7"/>
        <v>19</v>
      </c>
      <c r="W63" s="58">
        <f t="shared" si="7"/>
        <v>7</v>
      </c>
      <c r="X63" s="58">
        <f t="shared" si="7"/>
        <v>14</v>
      </c>
      <c r="Y63" s="58">
        <f t="shared" si="7"/>
        <v>0</v>
      </c>
      <c r="Z63" s="58">
        <f t="shared" si="7"/>
        <v>12</v>
      </c>
      <c r="AA63" s="58">
        <f t="shared" si="7"/>
        <v>0</v>
      </c>
      <c r="AB63" s="58">
        <f t="shared" si="7"/>
        <v>0</v>
      </c>
      <c r="AC63" s="58">
        <f t="shared" si="7"/>
        <v>35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222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331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75" t="s">
        <v>134</v>
      </c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7"/>
      <c r="O67" s="6" t="s">
        <v>82</v>
      </c>
      <c r="P67" s="139" t="s">
        <v>80</v>
      </c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1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7</v>
      </c>
      <c r="B69" s="57" t="s">
        <v>239</v>
      </c>
      <c r="C69" s="57" t="s">
        <v>125</v>
      </c>
      <c r="D69" s="58">
        <v>3</v>
      </c>
      <c r="E69" s="58"/>
      <c r="F69" s="58"/>
      <c r="G69" s="58">
        <v>4</v>
      </c>
      <c r="H69" s="58">
        <v>4</v>
      </c>
      <c r="I69" s="58">
        <v>2</v>
      </c>
      <c r="J69" s="58"/>
      <c r="K69" s="58">
        <v>2</v>
      </c>
      <c r="L69" s="58"/>
      <c r="M69" s="58"/>
      <c r="N69" s="58">
        <f>IF(B69="","",(D69*2)+(E69*3)+F69*1)</f>
        <v>6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6">
        <v>8</v>
      </c>
      <c r="B70" s="57" t="s">
        <v>344</v>
      </c>
      <c r="C70" s="57" t="s">
        <v>345</v>
      </c>
      <c r="D70" s="58">
        <v>1</v>
      </c>
      <c r="E70" s="58"/>
      <c r="F70" s="58"/>
      <c r="G70" s="58"/>
      <c r="H70" s="58"/>
      <c r="I70" s="58"/>
      <c r="J70" s="58"/>
      <c r="K70" s="58"/>
      <c r="L70" s="58"/>
      <c r="M70" s="58"/>
      <c r="N70" s="58">
        <f>IF(B70="","",(D70*2)+(E70*3)+F70*1)</f>
        <v>2</v>
      </c>
      <c r="O70" s="12"/>
      <c r="P70" s="59">
        <v>9</v>
      </c>
      <c r="Q70" s="57" t="s">
        <v>107</v>
      </c>
      <c r="R70" s="57" t="s">
        <v>106</v>
      </c>
      <c r="S70" s="58">
        <v>2</v>
      </c>
      <c r="T70" s="58"/>
      <c r="U70" s="58"/>
      <c r="V70" s="58">
        <v>1</v>
      </c>
      <c r="W70" s="58"/>
      <c r="X70" s="58">
        <v>3</v>
      </c>
      <c r="Y70" s="58"/>
      <c r="Z70" s="58">
        <v>1</v>
      </c>
      <c r="AA70" s="58"/>
      <c r="AB70" s="58">
        <v>1</v>
      </c>
      <c r="AC70" s="58">
        <f>IF(R70="","",(S70*2)+(T70*3)+U70*1)</f>
        <v>4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13</v>
      </c>
      <c r="B71" s="57" t="s">
        <v>127</v>
      </c>
      <c r="C71" s="57" t="s">
        <v>126</v>
      </c>
      <c r="D71" s="58">
        <v>2</v>
      </c>
      <c r="E71" s="58"/>
      <c r="F71" s="58"/>
      <c r="G71" s="58">
        <v>5</v>
      </c>
      <c r="H71" s="58">
        <v>1</v>
      </c>
      <c r="I71" s="58"/>
      <c r="J71" s="58"/>
      <c r="K71" s="58">
        <v>1</v>
      </c>
      <c r="L71" s="58"/>
      <c r="M71" s="58"/>
      <c r="N71" s="58">
        <f>IF(B71="","",(D71*2)+(E71*3)+F71*1)</f>
        <v>4</v>
      </c>
      <c r="O71" s="12"/>
      <c r="P71" s="56">
        <v>11</v>
      </c>
      <c r="Q71" s="57" t="s">
        <v>257</v>
      </c>
      <c r="R71" s="57" t="s">
        <v>256</v>
      </c>
      <c r="S71" s="58"/>
      <c r="T71" s="58"/>
      <c r="U71" s="58"/>
      <c r="V71" s="58">
        <v>3</v>
      </c>
      <c r="W71" s="58">
        <v>3</v>
      </c>
      <c r="X71" s="58">
        <v>1</v>
      </c>
      <c r="Y71" s="58"/>
      <c r="Z71" s="58">
        <v>1</v>
      </c>
      <c r="AA71" s="58"/>
      <c r="AB71" s="58"/>
      <c r="AC71" s="58">
        <f>IF(R71="","",(S71*2)+(T71*3)+U71*1)</f>
        <v>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24</v>
      </c>
      <c r="B72" s="57" t="s">
        <v>132</v>
      </c>
      <c r="C72" s="57" t="s">
        <v>128</v>
      </c>
      <c r="D72" s="58">
        <v>2</v>
      </c>
      <c r="E72" s="58"/>
      <c r="F72" s="58"/>
      <c r="G72" s="58">
        <v>7</v>
      </c>
      <c r="H72" s="58">
        <v>3</v>
      </c>
      <c r="I72" s="58">
        <v>2</v>
      </c>
      <c r="J72" s="58"/>
      <c r="K72" s="58">
        <v>2</v>
      </c>
      <c r="L72" s="58"/>
      <c r="M72" s="58"/>
      <c r="N72" s="58">
        <f>IF(B72="","",(D72*2)+(E72*3)+F72*1)</f>
        <v>4</v>
      </c>
      <c r="O72" s="12"/>
      <c r="P72" s="59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>IF(R72="","",(S72*2)+(T72*3)+U72*1)</f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>
        <v>31</v>
      </c>
      <c r="B73" s="57" t="s">
        <v>129</v>
      </c>
      <c r="C73" s="57" t="s">
        <v>128</v>
      </c>
      <c r="D73" s="58">
        <v>3</v>
      </c>
      <c r="E73" s="58">
        <v>1</v>
      </c>
      <c r="F73" s="58"/>
      <c r="G73" s="58">
        <v>4</v>
      </c>
      <c r="H73" s="58">
        <v>1</v>
      </c>
      <c r="I73" s="58">
        <v>1</v>
      </c>
      <c r="J73" s="58"/>
      <c r="K73" s="58">
        <v>1</v>
      </c>
      <c r="L73" s="58"/>
      <c r="M73" s="58"/>
      <c r="N73" s="58">
        <f>IF(B73="","",(D73*2)+(E73*3)+F73*1)</f>
        <v>9</v>
      </c>
      <c r="O73" s="12"/>
      <c r="P73" s="56">
        <v>22</v>
      </c>
      <c r="Q73" s="57" t="s">
        <v>109</v>
      </c>
      <c r="R73" s="57" t="s">
        <v>108</v>
      </c>
      <c r="S73" s="58"/>
      <c r="T73" s="58"/>
      <c r="U73" s="58">
        <v>1</v>
      </c>
      <c r="V73" s="58">
        <v>8</v>
      </c>
      <c r="W73" s="58">
        <v>2</v>
      </c>
      <c r="X73" s="58">
        <v>2</v>
      </c>
      <c r="Y73" s="58">
        <v>1</v>
      </c>
      <c r="Z73" s="58">
        <v>4</v>
      </c>
      <c r="AA73" s="58"/>
      <c r="AB73" s="58"/>
      <c r="AC73" s="58">
        <f>IF(R73="","",(S73*2)+(T73*3)+U73*1)</f>
        <v>1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/>
      <c r="B74" s="57"/>
      <c r="C74" s="57"/>
      <c r="D74" s="58"/>
      <c r="E74" s="58"/>
      <c r="F74" s="58"/>
      <c r="G74" s="58"/>
      <c r="H74" s="58"/>
      <c r="I74" s="58"/>
      <c r="J74" s="58"/>
      <c r="K74" s="58">
        <v>2</v>
      </c>
      <c r="L74" s="58"/>
      <c r="M74" s="58"/>
      <c r="N74" s="58" t="str">
        <f>IF(B74="","",(D74*2)+(E74*3)+F74*1)</f>
        <v/>
      </c>
      <c r="O74" s="12"/>
      <c r="P74" s="59">
        <v>24</v>
      </c>
      <c r="Q74" s="57" t="s">
        <v>69</v>
      </c>
      <c r="R74" s="57" t="s">
        <v>209</v>
      </c>
      <c r="S74" s="58">
        <v>2</v>
      </c>
      <c r="T74" s="58">
        <v>2</v>
      </c>
      <c r="U74" s="58">
        <v>5</v>
      </c>
      <c r="V74" s="58">
        <v>12</v>
      </c>
      <c r="W74" s="58">
        <v>1</v>
      </c>
      <c r="X74" s="58">
        <v>1</v>
      </c>
      <c r="Y74" s="58"/>
      <c r="Z74" s="58"/>
      <c r="AA74" s="58"/>
      <c r="AB74" s="58"/>
      <c r="AC74" s="58">
        <f>IF(R74="","",(S74*2)+(T74*3)+U74*1)</f>
        <v>15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35</v>
      </c>
      <c r="B75" s="57" t="s">
        <v>69</v>
      </c>
      <c r="C75" s="57" t="s">
        <v>141</v>
      </c>
      <c r="D75" s="58">
        <v>3</v>
      </c>
      <c r="E75" s="58">
        <v>1</v>
      </c>
      <c r="F75" s="58"/>
      <c r="G75" s="58">
        <v>5</v>
      </c>
      <c r="H75" s="58">
        <v>1</v>
      </c>
      <c r="I75" s="58"/>
      <c r="J75" s="58"/>
      <c r="K75" s="58"/>
      <c r="L75" s="58"/>
      <c r="M75" s="58"/>
      <c r="N75" s="58">
        <f>IF(B75="","",(D75*2)+(E75*3)+F75*1)</f>
        <v>9</v>
      </c>
      <c r="O75" s="12"/>
      <c r="P75" s="56">
        <v>31</v>
      </c>
      <c r="Q75" s="57" t="s">
        <v>21</v>
      </c>
      <c r="R75" s="57" t="s">
        <v>112</v>
      </c>
      <c r="S75" s="58"/>
      <c r="T75" s="58">
        <v>1</v>
      </c>
      <c r="U75" s="58"/>
      <c r="V75" s="58">
        <v>4</v>
      </c>
      <c r="W75" s="58">
        <v>2</v>
      </c>
      <c r="X75" s="58"/>
      <c r="Y75" s="58"/>
      <c r="Z75" s="58">
        <v>3</v>
      </c>
      <c r="AA75" s="58"/>
      <c r="AB75" s="58"/>
      <c r="AC75" s="58">
        <f>IF(R75="","",(S75*2)+(T75*3)+U75*1)</f>
        <v>3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>
        <v>40</v>
      </c>
      <c r="B76" s="57" t="s">
        <v>372</v>
      </c>
      <c r="C76" s="57" t="s">
        <v>373</v>
      </c>
      <c r="D76" s="58">
        <v>2</v>
      </c>
      <c r="E76" s="58">
        <v>1</v>
      </c>
      <c r="F76" s="58">
        <v>2</v>
      </c>
      <c r="G76" s="58">
        <v>6</v>
      </c>
      <c r="H76" s="58"/>
      <c r="I76" s="58">
        <v>2</v>
      </c>
      <c r="J76" s="58">
        <v>1</v>
      </c>
      <c r="K76" s="58">
        <v>2</v>
      </c>
      <c r="L76" s="58"/>
      <c r="M76" s="58"/>
      <c r="N76" s="58">
        <f>IF(B76="","",(D76*2)+(E76*3)+F76*1)</f>
        <v>9</v>
      </c>
      <c r="O76" s="12"/>
      <c r="P76" s="59">
        <v>8</v>
      </c>
      <c r="Q76" s="57" t="s">
        <v>175</v>
      </c>
      <c r="R76" s="57" t="s">
        <v>416</v>
      </c>
      <c r="S76" s="58">
        <v>2</v>
      </c>
      <c r="T76" s="58"/>
      <c r="U76" s="58"/>
      <c r="V76" s="58">
        <v>2</v>
      </c>
      <c r="W76" s="58"/>
      <c r="X76" s="58">
        <v>1</v>
      </c>
      <c r="Y76" s="58">
        <v>1</v>
      </c>
      <c r="Z76" s="58">
        <v>1</v>
      </c>
      <c r="AA76" s="58"/>
      <c r="AB76" s="58"/>
      <c r="AC76" s="58">
        <f>IF(R76="","",(S76*2)+(T76*3)+U76*1)</f>
        <v>4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52</v>
      </c>
      <c r="B77" s="57" t="s">
        <v>138</v>
      </c>
      <c r="C77" s="57" t="s">
        <v>137</v>
      </c>
      <c r="D77" s="58">
        <v>1</v>
      </c>
      <c r="E77" s="58">
        <v>1</v>
      </c>
      <c r="F77" s="58">
        <v>1</v>
      </c>
      <c r="G77" s="58">
        <v>1</v>
      </c>
      <c r="H77" s="58"/>
      <c r="I77" s="58">
        <v>1</v>
      </c>
      <c r="J77" s="58"/>
      <c r="K77" s="58">
        <v>1</v>
      </c>
      <c r="L77" s="58"/>
      <c r="M77" s="58"/>
      <c r="N77" s="58">
        <f>IF(B77="","",(D77*2)+(E77*3)+F77*1)</f>
        <v>6</v>
      </c>
      <c r="O77" s="12"/>
      <c r="P77" s="59">
        <v>91</v>
      </c>
      <c r="Q77" s="57" t="s">
        <v>107</v>
      </c>
      <c r="R77" s="57" t="s">
        <v>113</v>
      </c>
      <c r="S77" s="58">
        <v>4</v>
      </c>
      <c r="T77" s="58"/>
      <c r="U77" s="58">
        <v>1</v>
      </c>
      <c r="V77" s="58">
        <v>8</v>
      </c>
      <c r="W77" s="58">
        <v>2</v>
      </c>
      <c r="X77" s="58"/>
      <c r="Y77" s="58"/>
      <c r="Z77" s="58">
        <v>1</v>
      </c>
      <c r="AA77" s="58"/>
      <c r="AB77" s="58"/>
      <c r="AC77" s="58">
        <f>IF(R77="","",(S77*2)+(T77*3)+U77*1)</f>
        <v>9</v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IF(B78="","",(D78*2)+(E78*3)+F78*1)</f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17</v>
      </c>
      <c r="E79" s="58">
        <f t="shared" si="8"/>
        <v>4</v>
      </c>
      <c r="F79" s="58">
        <f t="shared" si="8"/>
        <v>3</v>
      </c>
      <c r="G79" s="58">
        <f t="shared" si="8"/>
        <v>32</v>
      </c>
      <c r="H79" s="58">
        <f t="shared" si="8"/>
        <v>10</v>
      </c>
      <c r="I79" s="58">
        <f t="shared" si="8"/>
        <v>8</v>
      </c>
      <c r="J79" s="58">
        <f t="shared" si="8"/>
        <v>1</v>
      </c>
      <c r="K79" s="58">
        <f t="shared" si="8"/>
        <v>11</v>
      </c>
      <c r="L79" s="58">
        <f t="shared" si="8"/>
        <v>0</v>
      </c>
      <c r="M79" s="58">
        <f t="shared" si="8"/>
        <v>0</v>
      </c>
      <c r="N79" s="58">
        <f t="shared" si="8"/>
        <v>49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10</v>
      </c>
      <c r="T79" s="58">
        <f t="shared" si="9"/>
        <v>3</v>
      </c>
      <c r="U79" s="58">
        <f t="shared" si="9"/>
        <v>7</v>
      </c>
      <c r="V79" s="58">
        <f t="shared" si="9"/>
        <v>38</v>
      </c>
      <c r="W79" s="58">
        <f t="shared" si="9"/>
        <v>10</v>
      </c>
      <c r="X79" s="58">
        <f t="shared" si="9"/>
        <v>8</v>
      </c>
      <c r="Y79" s="58">
        <f t="shared" si="9"/>
        <v>2</v>
      </c>
      <c r="Z79" s="58">
        <f t="shared" si="9"/>
        <v>11</v>
      </c>
      <c r="AA79" s="58">
        <f t="shared" si="9"/>
        <v>0</v>
      </c>
      <c r="AB79" s="58">
        <f t="shared" si="9"/>
        <v>1</v>
      </c>
      <c r="AC79" s="58">
        <f t="shared" si="9"/>
        <v>36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Stallies:    |||   Flight of the Concords: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101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415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96" t="s">
        <v>158</v>
      </c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8"/>
      <c r="O83" s="6" t="s">
        <v>82</v>
      </c>
      <c r="P83" s="148" t="s">
        <v>70</v>
      </c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50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2</v>
      </c>
      <c r="B85" s="57" t="s">
        <v>160</v>
      </c>
      <c r="C85" s="57" t="s">
        <v>164</v>
      </c>
      <c r="D85" s="58">
        <v>3</v>
      </c>
      <c r="E85" s="58"/>
      <c r="F85" s="58"/>
      <c r="G85" s="58">
        <v>6</v>
      </c>
      <c r="H85" s="58">
        <v>2</v>
      </c>
      <c r="I85" s="58"/>
      <c r="J85" s="58"/>
      <c r="K85" s="58">
        <v>3</v>
      </c>
      <c r="L85" s="58"/>
      <c r="M85" s="58"/>
      <c r="N85" s="58">
        <f>IF(C85="","",(D85*2)+(E85*3)+F85*1)</f>
        <v>6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4</v>
      </c>
      <c r="B86" s="57" t="s">
        <v>136</v>
      </c>
      <c r="C86" s="57" t="s">
        <v>161</v>
      </c>
      <c r="D86" s="58">
        <v>2</v>
      </c>
      <c r="E86" s="58"/>
      <c r="F86" s="58">
        <v>2</v>
      </c>
      <c r="G86" s="58">
        <v>8</v>
      </c>
      <c r="H86" s="58">
        <v>1</v>
      </c>
      <c r="I86" s="58">
        <v>2</v>
      </c>
      <c r="J86" s="58"/>
      <c r="K86" s="58">
        <v>5</v>
      </c>
      <c r="L86" s="58"/>
      <c r="M86" s="58"/>
      <c r="N86" s="58">
        <f>IF(C86="","",(D86*2)+(E86*3)+F86*1)</f>
        <v>6</v>
      </c>
      <c r="O86" s="12"/>
      <c r="P86" s="59">
        <v>3</v>
      </c>
      <c r="Q86" s="57" t="s">
        <v>98</v>
      </c>
      <c r="R86" s="57" t="s">
        <v>188</v>
      </c>
      <c r="S86" s="58">
        <v>2</v>
      </c>
      <c r="T86" s="58"/>
      <c r="U86" s="58">
        <v>1</v>
      </c>
      <c r="V86" s="58">
        <v>3</v>
      </c>
      <c r="W86" s="58">
        <v>4</v>
      </c>
      <c r="X86" s="58">
        <v>1</v>
      </c>
      <c r="Y86" s="58"/>
      <c r="Z86" s="58"/>
      <c r="AA86" s="58"/>
      <c r="AB86" s="58"/>
      <c r="AC86" s="58">
        <f>IF(R86="","",(S86*2)+(T86*3)+U86*1)</f>
        <v>5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7</v>
      </c>
      <c r="B87" s="57" t="s">
        <v>160</v>
      </c>
      <c r="C87" s="57" t="s">
        <v>159</v>
      </c>
      <c r="D87" s="58">
        <v>1</v>
      </c>
      <c r="E87" s="58">
        <v>2</v>
      </c>
      <c r="F87" s="58"/>
      <c r="G87" s="58">
        <v>2</v>
      </c>
      <c r="H87" s="58">
        <v>1</v>
      </c>
      <c r="I87" s="58">
        <v>1</v>
      </c>
      <c r="J87" s="58"/>
      <c r="K87" s="58">
        <v>2</v>
      </c>
      <c r="L87" s="58"/>
      <c r="M87" s="58"/>
      <c r="N87" s="58">
        <f>IF(C87="","",(D87*2)+(E87*3)+F87*1)</f>
        <v>8</v>
      </c>
      <c r="O87" s="12"/>
      <c r="P87" s="56">
        <v>7</v>
      </c>
      <c r="Q87" s="57" t="s">
        <v>185</v>
      </c>
      <c r="R87" s="57" t="s">
        <v>177</v>
      </c>
      <c r="S87" s="58"/>
      <c r="T87" s="58">
        <v>1</v>
      </c>
      <c r="U87" s="58"/>
      <c r="V87" s="58">
        <v>3</v>
      </c>
      <c r="W87" s="58">
        <v>2</v>
      </c>
      <c r="X87" s="58"/>
      <c r="Y87" s="58"/>
      <c r="Z87" s="58">
        <v>2</v>
      </c>
      <c r="AA87" s="58"/>
      <c r="AB87" s="58"/>
      <c r="AC87" s="58">
        <f>IF(R87="","",(S87*2)+(T87*3)+U87*1)</f>
        <v>3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10</v>
      </c>
      <c r="B88" s="57" t="s">
        <v>163</v>
      </c>
      <c r="C88" s="57" t="s">
        <v>162</v>
      </c>
      <c r="D88" s="58"/>
      <c r="E88" s="58">
        <v>2</v>
      </c>
      <c r="F88" s="58">
        <v>2</v>
      </c>
      <c r="G88" s="58">
        <v>2</v>
      </c>
      <c r="H88" s="58">
        <v>1</v>
      </c>
      <c r="I88" s="58"/>
      <c r="J88" s="58"/>
      <c r="K88" s="58">
        <v>2</v>
      </c>
      <c r="L88" s="58"/>
      <c r="M88" s="58"/>
      <c r="N88" s="58">
        <f>IF(C88="","",(D88*2)+(E88*3)+F88*1)</f>
        <v>8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>IF(R88="","",(S88*2)+(T88*3)+U88*1)</f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IF(C89="","",(D89*2)+(E89*3)+F89*1)</f>
        <v/>
      </c>
      <c r="O89" s="12"/>
      <c r="P89" s="56">
        <v>9</v>
      </c>
      <c r="Q89" s="57" t="s">
        <v>73</v>
      </c>
      <c r="R89" s="57" t="s">
        <v>72</v>
      </c>
      <c r="S89" s="58">
        <v>2</v>
      </c>
      <c r="T89" s="58"/>
      <c r="U89" s="58"/>
      <c r="V89" s="58">
        <v>4</v>
      </c>
      <c r="W89" s="58">
        <v>2</v>
      </c>
      <c r="X89" s="58">
        <v>2</v>
      </c>
      <c r="Y89" s="58"/>
      <c r="Z89" s="58">
        <v>2</v>
      </c>
      <c r="AA89" s="58"/>
      <c r="AB89" s="58"/>
      <c r="AC89" s="58">
        <f>IF(R89="","",(S89*2)+(T89*3)+U89*1)</f>
        <v>4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21</v>
      </c>
      <c r="B90" s="57" t="s">
        <v>148</v>
      </c>
      <c r="C90" s="57" t="s">
        <v>159</v>
      </c>
      <c r="D90" s="58">
        <v>1</v>
      </c>
      <c r="E90" s="58"/>
      <c r="F90" s="58">
        <v>3</v>
      </c>
      <c r="G90" s="58">
        <v>14</v>
      </c>
      <c r="H90" s="58">
        <v>2</v>
      </c>
      <c r="I90" s="58">
        <v>2</v>
      </c>
      <c r="J90" s="58"/>
      <c r="K90" s="58">
        <v>1</v>
      </c>
      <c r="L90" s="58"/>
      <c r="M90" s="58"/>
      <c r="N90" s="58">
        <f>IF(C90="","",(D90*2)+(E90*3)+F90*1)</f>
        <v>5</v>
      </c>
      <c r="O90" s="12"/>
      <c r="P90" s="59">
        <v>11</v>
      </c>
      <c r="Q90" s="57" t="s">
        <v>297</v>
      </c>
      <c r="R90" s="57" t="s">
        <v>298</v>
      </c>
      <c r="S90" s="58">
        <v>2</v>
      </c>
      <c r="T90" s="58"/>
      <c r="U90" s="58"/>
      <c r="V90" s="58">
        <v>3</v>
      </c>
      <c r="W90" s="58"/>
      <c r="X90" s="58">
        <v>1</v>
      </c>
      <c r="Y90" s="58"/>
      <c r="Z90" s="58">
        <v>1</v>
      </c>
      <c r="AA90" s="58"/>
      <c r="AB90" s="58"/>
      <c r="AC90" s="58">
        <f>IF(R90="","",(S90*2)+(T90*3)+U90*1)</f>
        <v>4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25</v>
      </c>
      <c r="B91" s="57" t="s">
        <v>28</v>
      </c>
      <c r="C91" s="57" t="s">
        <v>169</v>
      </c>
      <c r="D91" s="58"/>
      <c r="E91" s="58">
        <v>2</v>
      </c>
      <c r="F91" s="58"/>
      <c r="G91" s="58">
        <v>3</v>
      </c>
      <c r="H91" s="58">
        <v>2</v>
      </c>
      <c r="I91" s="58">
        <v>2</v>
      </c>
      <c r="J91" s="58"/>
      <c r="K91" s="58">
        <v>3</v>
      </c>
      <c r="L91" s="58"/>
      <c r="M91" s="58"/>
      <c r="N91" s="58">
        <f>IF(C91="","",(D91*2)+(E91*3)+F91*1)</f>
        <v>6</v>
      </c>
      <c r="O91" s="12"/>
      <c r="P91" s="56">
        <v>13</v>
      </c>
      <c r="Q91" s="57" t="s">
        <v>74</v>
      </c>
      <c r="R91" s="57" t="s">
        <v>20</v>
      </c>
      <c r="S91" s="58"/>
      <c r="T91" s="58"/>
      <c r="U91" s="58">
        <v>2</v>
      </c>
      <c r="V91" s="58">
        <v>7</v>
      </c>
      <c r="W91" s="58">
        <v>1</v>
      </c>
      <c r="X91" s="58"/>
      <c r="Y91" s="58"/>
      <c r="Z91" s="58">
        <v>2</v>
      </c>
      <c r="AA91" s="58"/>
      <c r="AB91" s="58"/>
      <c r="AC91" s="58">
        <f>IF(R91="","",(S91*2)+(T91*3)+U91*1)</f>
        <v>2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26</v>
      </c>
      <c r="B92" s="57" t="s">
        <v>166</v>
      </c>
      <c r="C92" s="57" t="s">
        <v>165</v>
      </c>
      <c r="D92" s="58"/>
      <c r="E92" s="58"/>
      <c r="F92" s="58"/>
      <c r="G92" s="58">
        <v>2</v>
      </c>
      <c r="H92" s="58"/>
      <c r="I92" s="58">
        <v>1</v>
      </c>
      <c r="J92" s="58"/>
      <c r="K92" s="58">
        <v>3</v>
      </c>
      <c r="L92" s="58"/>
      <c r="M92" s="58"/>
      <c r="N92" s="58">
        <f>IF(C92="","",(D92*2)+(E92*3)+F92*1)</f>
        <v>0</v>
      </c>
      <c r="O92" s="12"/>
      <c r="P92" s="59">
        <v>17</v>
      </c>
      <c r="Q92" s="57" t="s">
        <v>91</v>
      </c>
      <c r="R92" s="57" t="s">
        <v>96</v>
      </c>
      <c r="S92" s="58">
        <v>2</v>
      </c>
      <c r="T92" s="58">
        <v>1</v>
      </c>
      <c r="U92" s="58">
        <v>2</v>
      </c>
      <c r="V92" s="58">
        <v>3</v>
      </c>
      <c r="W92" s="58">
        <v>3</v>
      </c>
      <c r="X92" s="58">
        <v>3</v>
      </c>
      <c r="Y92" s="58"/>
      <c r="Z92" s="58"/>
      <c r="AA92" s="58"/>
      <c r="AB92" s="58"/>
      <c r="AC92" s="58">
        <f>IF(R92="","",(S92*2)+(T92*3)+U92*1)</f>
        <v>9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>IF(C93="","",(D93*2)+(E93*3)+F93*1)</f>
        <v/>
      </c>
      <c r="O93" s="12"/>
      <c r="P93" s="59">
        <v>23</v>
      </c>
      <c r="Q93" s="57" t="s">
        <v>77</v>
      </c>
      <c r="R93" s="57" t="s">
        <v>29</v>
      </c>
      <c r="S93" s="58">
        <v>2</v>
      </c>
      <c r="T93" s="58">
        <v>2</v>
      </c>
      <c r="U93" s="58">
        <v>2</v>
      </c>
      <c r="V93" s="58">
        <v>1</v>
      </c>
      <c r="W93" s="58">
        <v>1</v>
      </c>
      <c r="X93" s="58">
        <v>2</v>
      </c>
      <c r="Y93" s="58"/>
      <c r="Z93" s="58">
        <v>1</v>
      </c>
      <c r="AA93" s="58"/>
      <c r="AB93" s="58"/>
      <c r="AC93" s="58">
        <f>IF(R93="","",(S93*2)+(T93*3)+U93*1)</f>
        <v>12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>
        <v>45</v>
      </c>
      <c r="Q94" s="57" t="s">
        <v>492</v>
      </c>
      <c r="R94" s="57" t="s">
        <v>188</v>
      </c>
      <c r="S94" s="58">
        <v>1</v>
      </c>
      <c r="T94" s="58"/>
      <c r="U94" s="58">
        <v>3</v>
      </c>
      <c r="V94" s="58">
        <v>3</v>
      </c>
      <c r="W94" s="58">
        <v>1</v>
      </c>
      <c r="X94" s="58">
        <v>1</v>
      </c>
      <c r="Y94" s="58"/>
      <c r="Z94" s="58">
        <v>2</v>
      </c>
      <c r="AA94" s="58"/>
      <c r="AB94" s="58"/>
      <c r="AC94" s="58">
        <f>IF(R94="","",(S94*2)+(T94*3)+U94*1)</f>
        <v>5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7</v>
      </c>
      <c r="E95" s="58">
        <f t="shared" si="10"/>
        <v>6</v>
      </c>
      <c r="F95" s="58">
        <f t="shared" si="10"/>
        <v>7</v>
      </c>
      <c r="G95" s="58">
        <f t="shared" si="10"/>
        <v>37</v>
      </c>
      <c r="H95" s="58">
        <f t="shared" si="10"/>
        <v>9</v>
      </c>
      <c r="I95" s="58">
        <f t="shared" si="10"/>
        <v>8</v>
      </c>
      <c r="J95" s="58">
        <f t="shared" si="10"/>
        <v>0</v>
      </c>
      <c r="K95" s="58">
        <f t="shared" si="10"/>
        <v>19</v>
      </c>
      <c r="L95" s="58">
        <f t="shared" si="10"/>
        <v>0</v>
      </c>
      <c r="M95" s="58">
        <f t="shared" si="10"/>
        <v>0</v>
      </c>
      <c r="N95" s="58">
        <f t="shared" si="10"/>
        <v>39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11</v>
      </c>
      <c r="T95" s="58">
        <f t="shared" si="11"/>
        <v>4</v>
      </c>
      <c r="U95" s="58">
        <f t="shared" si="11"/>
        <v>10</v>
      </c>
      <c r="V95" s="58">
        <f t="shared" si="11"/>
        <v>27</v>
      </c>
      <c r="W95" s="58">
        <f t="shared" si="11"/>
        <v>14</v>
      </c>
      <c r="X95" s="58">
        <f t="shared" si="11"/>
        <v>10</v>
      </c>
      <c r="Y95" s="58">
        <f t="shared" si="11"/>
        <v>0</v>
      </c>
      <c r="Z95" s="58">
        <f t="shared" si="11"/>
        <v>10</v>
      </c>
      <c r="AA95" s="58">
        <f t="shared" si="11"/>
        <v>0</v>
      </c>
      <c r="AB95" s="58">
        <f t="shared" si="11"/>
        <v>0</v>
      </c>
      <c r="AC95" s="58">
        <f t="shared" si="11"/>
        <v>44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Beavers: BLK-   |||   Diablos: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267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549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1" t="s">
        <v>81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3"/>
      <c r="O99" s="6" t="s">
        <v>114</v>
      </c>
      <c r="P99" s="199" t="s">
        <v>115</v>
      </c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1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0</v>
      </c>
      <c r="B101" s="57" t="s">
        <v>110</v>
      </c>
      <c r="C101" s="57" t="s">
        <v>259</v>
      </c>
      <c r="D101" s="58">
        <v>1</v>
      </c>
      <c r="E101" s="58">
        <v>1</v>
      </c>
      <c r="F101" s="58"/>
      <c r="G101" s="58">
        <v>6</v>
      </c>
      <c r="H101" s="58">
        <v>3</v>
      </c>
      <c r="I101" s="58">
        <v>1</v>
      </c>
      <c r="J101" s="58"/>
      <c r="K101" s="58"/>
      <c r="L101" s="58"/>
      <c r="M101" s="58"/>
      <c r="N101" s="58">
        <f>IF(C101="","",(D101*2)+(E101*3)+F101*1)</f>
        <v>5</v>
      </c>
      <c r="O101" s="12"/>
      <c r="P101" s="56">
        <v>2</v>
      </c>
      <c r="Q101" s="57" t="s">
        <v>87</v>
      </c>
      <c r="R101" s="57" t="s">
        <v>116</v>
      </c>
      <c r="S101" s="58">
        <v>1</v>
      </c>
      <c r="T101" s="58"/>
      <c r="U101" s="58"/>
      <c r="V101" s="58">
        <v>8</v>
      </c>
      <c r="W101" s="58">
        <v>5</v>
      </c>
      <c r="X101" s="58">
        <v>1</v>
      </c>
      <c r="Y101" s="58"/>
      <c r="Z101" s="58">
        <v>1</v>
      </c>
      <c r="AA101" s="58"/>
      <c r="AB101" s="58"/>
      <c r="AC101" s="58">
        <f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1</v>
      </c>
      <c r="B102" s="57" t="s">
        <v>76</v>
      </c>
      <c r="C102" s="57" t="s">
        <v>83</v>
      </c>
      <c r="D102" s="58">
        <v>3</v>
      </c>
      <c r="E102" s="58">
        <v>2</v>
      </c>
      <c r="F102" s="58"/>
      <c r="G102" s="58">
        <v>1</v>
      </c>
      <c r="H102" s="58"/>
      <c r="I102" s="58"/>
      <c r="J102" s="58"/>
      <c r="K102" s="58">
        <v>1</v>
      </c>
      <c r="L102" s="58"/>
      <c r="M102" s="58"/>
      <c r="N102" s="58">
        <f>IF(C102="","",(D102*2)+(E102*3)+F102*1)</f>
        <v>12</v>
      </c>
      <c r="O102" s="12"/>
      <c r="P102" s="56">
        <v>3</v>
      </c>
      <c r="Q102" s="57" t="s">
        <v>119</v>
      </c>
      <c r="R102" s="57" t="s">
        <v>118</v>
      </c>
      <c r="S102" s="58">
        <v>1</v>
      </c>
      <c r="T102" s="58"/>
      <c r="U102" s="58"/>
      <c r="V102" s="58">
        <v>5</v>
      </c>
      <c r="W102" s="58"/>
      <c r="X102" s="58"/>
      <c r="Y102" s="58"/>
      <c r="Z102" s="58">
        <v>2</v>
      </c>
      <c r="AA102" s="58"/>
      <c r="AB102" s="58"/>
      <c r="AC102" s="58">
        <f>IF(R102="","",(S102*2)+(T102*3)+U102*1)</f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/>
      <c r="E103" s="58">
        <v>1</v>
      </c>
      <c r="F103" s="58"/>
      <c r="G103" s="58">
        <v>2</v>
      </c>
      <c r="H103" s="58">
        <v>4</v>
      </c>
      <c r="I103" s="58">
        <v>1</v>
      </c>
      <c r="J103" s="58"/>
      <c r="K103" s="58">
        <v>1</v>
      </c>
      <c r="L103" s="58"/>
      <c r="M103" s="58"/>
      <c r="N103" s="58">
        <f>IF(C103="","",(D103*2)+(E103*3)+F103*1)</f>
        <v>3</v>
      </c>
      <c r="O103" s="12"/>
      <c r="P103" s="56">
        <v>4</v>
      </c>
      <c r="Q103" s="57" t="s">
        <v>173</v>
      </c>
      <c r="R103" s="57" t="s">
        <v>245</v>
      </c>
      <c r="S103" s="58">
        <v>4</v>
      </c>
      <c r="T103" s="58"/>
      <c r="U103" s="58"/>
      <c r="V103" s="58">
        <v>2</v>
      </c>
      <c r="W103" s="58">
        <v>4</v>
      </c>
      <c r="X103" s="58">
        <v>5</v>
      </c>
      <c r="Y103" s="58"/>
      <c r="Z103" s="58">
        <v>2</v>
      </c>
      <c r="AA103" s="58"/>
      <c r="AB103" s="58"/>
      <c r="AC103" s="58">
        <f>IF(R103="","",(S103*2)+(T103*3)+U103*1)</f>
        <v>8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65" t="s">
        <v>243</v>
      </c>
      <c r="B104" s="57" t="s">
        <v>89</v>
      </c>
      <c r="C104" s="57" t="s">
        <v>88</v>
      </c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>
        <f>IF(C104="","",(D104*2)+(E104*3)+F104*1)</f>
        <v>0</v>
      </c>
      <c r="O104" s="12"/>
      <c r="P104" s="56">
        <v>6</v>
      </c>
      <c r="Q104" s="57" t="s">
        <v>87</v>
      </c>
      <c r="R104" s="57" t="s">
        <v>117</v>
      </c>
      <c r="S104" s="58">
        <v>3</v>
      </c>
      <c r="T104" s="58"/>
      <c r="U104" s="58"/>
      <c r="V104" s="58">
        <v>3</v>
      </c>
      <c r="W104" s="58"/>
      <c r="X104" s="58"/>
      <c r="Y104" s="58"/>
      <c r="Z104" s="58">
        <v>4</v>
      </c>
      <c r="AA104" s="58"/>
      <c r="AB104" s="58"/>
      <c r="AC104" s="58">
        <f>IF(R104="","",(S104*2)+(T104*3)+U104*1)</f>
        <v>6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6">
        <v>10</v>
      </c>
      <c r="Q105" s="57" t="s">
        <v>121</v>
      </c>
      <c r="R105" s="57" t="s">
        <v>120</v>
      </c>
      <c r="S105" s="58">
        <v>1</v>
      </c>
      <c r="T105" s="58">
        <v>5</v>
      </c>
      <c r="U105" s="58">
        <v>3</v>
      </c>
      <c r="V105" s="58">
        <v>1</v>
      </c>
      <c r="W105" s="58"/>
      <c r="X105" s="58">
        <v>2</v>
      </c>
      <c r="Y105" s="58"/>
      <c r="Z105" s="58"/>
      <c r="AA105" s="58"/>
      <c r="AB105" s="58"/>
      <c r="AC105" s="58">
        <f>IF(R105="","",(S105*2)+(T105*3)+U105*1)</f>
        <v>20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33</v>
      </c>
      <c r="B106" s="57" t="s">
        <v>285</v>
      </c>
      <c r="C106" s="57" t="s">
        <v>556</v>
      </c>
      <c r="D106" s="58">
        <v>8</v>
      </c>
      <c r="E106" s="58">
        <v>1</v>
      </c>
      <c r="F106" s="58">
        <v>1</v>
      </c>
      <c r="G106" s="58">
        <v>4</v>
      </c>
      <c r="H106" s="58">
        <v>2</v>
      </c>
      <c r="I106" s="58">
        <v>2</v>
      </c>
      <c r="J106" s="58"/>
      <c r="K106" s="58">
        <v>3</v>
      </c>
      <c r="L106" s="58"/>
      <c r="M106" s="58"/>
      <c r="N106" s="58">
        <f>IF(C106="","",(D106*2)+(E106*3)+F106*1)</f>
        <v>20</v>
      </c>
      <c r="O106" s="12"/>
      <c r="P106" s="56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>IF(R106="","",(S106*2)+(T106*3)+U106*1)</f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184</v>
      </c>
      <c r="C107" s="57" t="s">
        <v>183</v>
      </c>
      <c r="D107" s="58">
        <v>4</v>
      </c>
      <c r="E107" s="58"/>
      <c r="F107" s="58">
        <v>1</v>
      </c>
      <c r="G107" s="58">
        <v>4</v>
      </c>
      <c r="H107" s="58"/>
      <c r="I107" s="58"/>
      <c r="J107" s="58"/>
      <c r="K107" s="58"/>
      <c r="L107" s="58"/>
      <c r="M107" s="58"/>
      <c r="N107" s="58">
        <f>IF(C107="","",(D107*2)+(E107*3)+F107*1)</f>
        <v>9</v>
      </c>
      <c r="O107" s="12"/>
      <c r="P107" s="56"/>
      <c r="Q107" s="57"/>
      <c r="R107" s="57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 t="str">
        <f>IF(R107="","",(S107*2)+(T107*3)+U107*1)</f>
        <v/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24</v>
      </c>
      <c r="B108" s="57" t="s">
        <v>95</v>
      </c>
      <c r="C108" s="57" t="s">
        <v>94</v>
      </c>
      <c r="D108" s="58"/>
      <c r="E108" s="58">
        <v>2</v>
      </c>
      <c r="F108" s="58"/>
      <c r="G108" s="58">
        <v>6</v>
      </c>
      <c r="H108" s="58">
        <v>1</v>
      </c>
      <c r="I108" s="58"/>
      <c r="J108" s="58"/>
      <c r="K108" s="58">
        <v>11</v>
      </c>
      <c r="L108" s="58"/>
      <c r="M108" s="58"/>
      <c r="N108" s="58">
        <f>IF(C108="","",(D108*2)+(E108*3)+F108*1)</f>
        <v>6</v>
      </c>
      <c r="O108" s="12"/>
      <c r="P108" s="56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>IF(R108="","",(S108*2)+(T108*3)+U108*1)</f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>IF(C109="","",(D109*2)+(E109*3)+F109*1)</f>
        <v>0</v>
      </c>
      <c r="O109" s="12"/>
      <c r="P109" s="56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IF(R109="","",(S109*2)+(T109*3)+U109*1)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40</v>
      </c>
      <c r="B110" s="57" t="s">
        <v>100</v>
      </c>
      <c r="C110" s="57" t="s">
        <v>99</v>
      </c>
      <c r="D110" s="58">
        <v>4</v>
      </c>
      <c r="E110" s="58"/>
      <c r="F110" s="58"/>
      <c r="G110" s="58">
        <v>8</v>
      </c>
      <c r="H110" s="58">
        <v>1</v>
      </c>
      <c r="I110" s="58"/>
      <c r="J110" s="58"/>
      <c r="K110" s="58">
        <v>2</v>
      </c>
      <c r="L110" s="58"/>
      <c r="M110" s="58"/>
      <c r="N110" s="58">
        <f>IF(C110="","",(D110*2)+(E110*3)+F110*1)</f>
        <v>8</v>
      </c>
      <c r="O110" s="12"/>
      <c r="P110" s="56">
        <v>5</v>
      </c>
      <c r="Q110" s="57" t="s">
        <v>557</v>
      </c>
      <c r="R110" s="57" t="s">
        <v>558</v>
      </c>
      <c r="S110" s="58">
        <v>1</v>
      </c>
      <c r="T110" s="58"/>
      <c r="U110" s="58"/>
      <c r="V110" s="58">
        <v>4</v>
      </c>
      <c r="W110" s="58"/>
      <c r="X110" s="58">
        <v>1</v>
      </c>
      <c r="Y110" s="58"/>
      <c r="Z110" s="58"/>
      <c r="AA110" s="58"/>
      <c r="AB110" s="58"/>
      <c r="AC110" s="58">
        <f>IF(Q110="","",(S110*2)+(T110*3)+U110*1)</f>
        <v>2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20</v>
      </c>
      <c r="E111" s="58">
        <f t="shared" si="12"/>
        <v>7</v>
      </c>
      <c r="F111" s="58">
        <f t="shared" si="12"/>
        <v>2</v>
      </c>
      <c r="G111" s="58">
        <f t="shared" si="12"/>
        <v>31</v>
      </c>
      <c r="H111" s="58">
        <f t="shared" si="12"/>
        <v>11</v>
      </c>
      <c r="I111" s="58">
        <f t="shared" si="12"/>
        <v>4</v>
      </c>
      <c r="J111" s="58">
        <f t="shared" si="12"/>
        <v>0</v>
      </c>
      <c r="K111" s="58">
        <f t="shared" si="12"/>
        <v>18</v>
      </c>
      <c r="L111" s="58">
        <f t="shared" si="12"/>
        <v>0</v>
      </c>
      <c r="M111" s="58">
        <f t="shared" si="12"/>
        <v>0</v>
      </c>
      <c r="N111" s="58">
        <f t="shared" si="12"/>
        <v>63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11</v>
      </c>
      <c r="T111" s="58">
        <f t="shared" si="13"/>
        <v>5</v>
      </c>
      <c r="U111" s="58">
        <f t="shared" si="13"/>
        <v>3</v>
      </c>
      <c r="V111" s="58">
        <f t="shared" si="13"/>
        <v>23</v>
      </c>
      <c r="W111" s="58">
        <f t="shared" si="13"/>
        <v>9</v>
      </c>
      <c r="X111" s="58">
        <f t="shared" si="13"/>
        <v>9</v>
      </c>
      <c r="Y111" s="58">
        <f t="shared" si="13"/>
        <v>0</v>
      </c>
      <c r="Z111" s="58">
        <f t="shared" si="13"/>
        <v>9</v>
      </c>
      <c r="AA111" s="58">
        <f t="shared" si="13"/>
        <v>0</v>
      </c>
      <c r="AB111" s="58">
        <f t="shared" si="13"/>
        <v>0</v>
      </c>
      <c r="AC111" s="58">
        <f t="shared" si="13"/>
        <v>40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189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AKOM: BLK-   |||   Baitong Ballers: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331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93" t="s">
        <v>268</v>
      </c>
      <c r="B115" s="194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5"/>
      <c r="O115" s="6" t="s">
        <v>114</v>
      </c>
      <c r="P115" s="178" t="s">
        <v>142</v>
      </c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80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8</v>
      </c>
      <c r="B117" s="57" t="s">
        <v>140</v>
      </c>
      <c r="C117" s="57" t="s">
        <v>469</v>
      </c>
      <c r="D117" s="58">
        <v>6</v>
      </c>
      <c r="E117" s="58"/>
      <c r="F117" s="58"/>
      <c r="G117" s="58">
        <v>3</v>
      </c>
      <c r="H117" s="58">
        <v>1</v>
      </c>
      <c r="I117" s="58"/>
      <c r="J117" s="58"/>
      <c r="K117" s="58">
        <v>1</v>
      </c>
      <c r="L117" s="58"/>
      <c r="M117" s="58"/>
      <c r="N117" s="58">
        <f>IF(C117="","",(D117*2)+(E117*3)+F117*1)</f>
        <v>12</v>
      </c>
      <c r="O117" s="12"/>
      <c r="P117" s="59">
        <v>32</v>
      </c>
      <c r="Q117" s="57" t="s">
        <v>150</v>
      </c>
      <c r="R117" s="57" t="s">
        <v>149</v>
      </c>
      <c r="S117" s="58"/>
      <c r="T117" s="58">
        <v>5</v>
      </c>
      <c r="U117" s="58"/>
      <c r="V117" s="58"/>
      <c r="W117" s="58"/>
      <c r="X117" s="58"/>
      <c r="Y117" s="58"/>
      <c r="Z117" s="58"/>
      <c r="AA117" s="58"/>
      <c r="AB117" s="58"/>
      <c r="AC117" s="58">
        <f>IF(R117="","",(S117*2)+(T117*3)+U117*1)</f>
        <v>15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 t="str">
        <f>IF(C118="","",(D118*2)+(E118*3)+F118*1)</f>
        <v/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>IF(R118="","",(S118*2)+(T118*3)+U118*1)</f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9</v>
      </c>
      <c r="B119" s="57" t="s">
        <v>24</v>
      </c>
      <c r="C119" s="57" t="s">
        <v>288</v>
      </c>
      <c r="D119" s="58">
        <v>2</v>
      </c>
      <c r="E119" s="58"/>
      <c r="F119" s="58"/>
      <c r="G119" s="58">
        <v>4</v>
      </c>
      <c r="H119" s="58">
        <v>1</v>
      </c>
      <c r="I119" s="58"/>
      <c r="J119" s="58"/>
      <c r="K119" s="58">
        <v>2</v>
      </c>
      <c r="L119" s="58"/>
      <c r="M119" s="58"/>
      <c r="N119" s="58">
        <f>IF(C119="","",(D119*2)+(E119*3)+F119*1)</f>
        <v>4</v>
      </c>
      <c r="O119" s="12"/>
      <c r="P119" s="56">
        <v>10</v>
      </c>
      <c r="Q119" s="57" t="s">
        <v>144</v>
      </c>
      <c r="R119" s="57" t="s">
        <v>143</v>
      </c>
      <c r="S119" s="58">
        <v>1</v>
      </c>
      <c r="T119" s="58"/>
      <c r="U119" s="58"/>
      <c r="V119" s="58">
        <v>3</v>
      </c>
      <c r="W119" s="58">
        <v>2</v>
      </c>
      <c r="X119" s="58"/>
      <c r="Y119" s="58"/>
      <c r="Z119" s="58">
        <v>1</v>
      </c>
      <c r="AA119" s="58"/>
      <c r="AB119" s="58"/>
      <c r="AC119" s="58">
        <f>IF(R119="","",(S119*2)+(T119*3)+U119*1)</f>
        <v>2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12</v>
      </c>
      <c r="B120" s="57" t="s">
        <v>132</v>
      </c>
      <c r="C120" s="57" t="s">
        <v>287</v>
      </c>
      <c r="D120" s="58">
        <v>1</v>
      </c>
      <c r="E120" s="58"/>
      <c r="F120" s="58"/>
      <c r="G120" s="58">
        <v>1</v>
      </c>
      <c r="H120" s="58">
        <v>1</v>
      </c>
      <c r="I120" s="58"/>
      <c r="J120" s="58"/>
      <c r="K120" s="58">
        <v>2</v>
      </c>
      <c r="L120" s="58"/>
      <c r="M120" s="58"/>
      <c r="N120" s="58">
        <f>IF(C120="","",(D120*2)+(E120*3)+F120*1)</f>
        <v>2</v>
      </c>
      <c r="O120" s="12"/>
      <c r="P120" s="56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>IF(R120="","",(S120*2)+(T120*3)+U120*1)</f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>
        <v>13</v>
      </c>
      <c r="B121" s="57" t="s">
        <v>111</v>
      </c>
      <c r="C121" s="57" t="s">
        <v>343</v>
      </c>
      <c r="D121" s="58">
        <v>3</v>
      </c>
      <c r="E121" s="58">
        <v>2</v>
      </c>
      <c r="F121" s="58">
        <v>1</v>
      </c>
      <c r="G121" s="58">
        <v>8</v>
      </c>
      <c r="H121" s="58">
        <v>2</v>
      </c>
      <c r="I121" s="58"/>
      <c r="J121" s="58"/>
      <c r="K121" s="58">
        <v>2</v>
      </c>
      <c r="L121" s="58"/>
      <c r="M121" s="58"/>
      <c r="N121" s="58">
        <f>IF(C121="","",(D121*2)+(E121*3)+F121*1)</f>
        <v>13</v>
      </c>
      <c r="O121" s="12"/>
      <c r="P121" s="56">
        <v>15</v>
      </c>
      <c r="Q121" s="57" t="s">
        <v>194</v>
      </c>
      <c r="R121" s="57" t="s">
        <v>149</v>
      </c>
      <c r="S121" s="58">
        <v>3</v>
      </c>
      <c r="T121" s="58"/>
      <c r="U121" s="58"/>
      <c r="V121" s="58">
        <v>2</v>
      </c>
      <c r="W121" s="58">
        <v>3</v>
      </c>
      <c r="X121" s="58"/>
      <c r="Y121" s="58">
        <v>1</v>
      </c>
      <c r="Z121" s="58">
        <v>1</v>
      </c>
      <c r="AA121" s="58"/>
      <c r="AB121" s="58"/>
      <c r="AC121" s="58">
        <f>IF(R121="","",(S121*2)+(T121*3)+U121*1)</f>
        <v>6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14</v>
      </c>
      <c r="B122" s="57" t="s">
        <v>107</v>
      </c>
      <c r="C122" s="57" t="s">
        <v>175</v>
      </c>
      <c r="D122" s="58">
        <v>2</v>
      </c>
      <c r="E122" s="58"/>
      <c r="F122" s="58"/>
      <c r="G122" s="58">
        <v>7</v>
      </c>
      <c r="H122" s="58">
        <v>2</v>
      </c>
      <c r="I122" s="58"/>
      <c r="J122" s="58"/>
      <c r="K122" s="58"/>
      <c r="L122" s="58"/>
      <c r="M122" s="58"/>
      <c r="N122" s="58">
        <f>IF(C122="","",(D122*2)+(E122*3)+F122*1)</f>
        <v>4</v>
      </c>
      <c r="O122" s="12"/>
      <c r="P122" s="59">
        <v>23</v>
      </c>
      <c r="Q122" s="57" t="s">
        <v>156</v>
      </c>
      <c r="R122" s="57" t="s">
        <v>157</v>
      </c>
      <c r="S122" s="58">
        <v>2</v>
      </c>
      <c r="T122" s="58"/>
      <c r="U122" s="58">
        <v>1</v>
      </c>
      <c r="V122" s="58">
        <v>10</v>
      </c>
      <c r="W122" s="58">
        <v>3</v>
      </c>
      <c r="X122" s="58">
        <v>1</v>
      </c>
      <c r="Y122" s="58"/>
      <c r="Z122" s="58">
        <v>1</v>
      </c>
      <c r="AA122" s="58"/>
      <c r="AB122" s="58"/>
      <c r="AC122" s="58">
        <f>IF(R122="","",(S122*2)+(T122*3)+U122*1)</f>
        <v>5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>IF(C123="","",(D123*2)+(E123*3)+F123*1)</f>
        <v/>
      </c>
      <c r="O123" s="12"/>
      <c r="P123" s="56">
        <v>1</v>
      </c>
      <c r="Q123" s="57" t="s">
        <v>146</v>
      </c>
      <c r="R123" s="57" t="s">
        <v>145</v>
      </c>
      <c r="S123" s="58">
        <v>3</v>
      </c>
      <c r="T123" s="58">
        <v>5</v>
      </c>
      <c r="U123" s="58"/>
      <c r="V123" s="58">
        <v>10</v>
      </c>
      <c r="W123" s="58"/>
      <c r="X123" s="58">
        <v>1</v>
      </c>
      <c r="Y123" s="58"/>
      <c r="Z123" s="58">
        <v>4</v>
      </c>
      <c r="AA123" s="58"/>
      <c r="AB123" s="58"/>
      <c r="AC123" s="58">
        <f>IF(R123="","",(S123*2)+(T123*3)+U123*1)</f>
        <v>21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>IF(B124="","",(D124*2)+(E124*3)+F124*1)</f>
        <v/>
      </c>
      <c r="O124" s="12"/>
      <c r="P124" s="59">
        <v>41</v>
      </c>
      <c r="Q124" s="57" t="s">
        <v>148</v>
      </c>
      <c r="R124" s="57" t="s">
        <v>147</v>
      </c>
      <c r="S124" s="58">
        <v>1</v>
      </c>
      <c r="T124" s="58">
        <v>2</v>
      </c>
      <c r="U124" s="58"/>
      <c r="V124" s="58">
        <v>1</v>
      </c>
      <c r="W124" s="58">
        <v>3</v>
      </c>
      <c r="X124" s="58">
        <v>1</v>
      </c>
      <c r="Y124" s="58"/>
      <c r="Z124" s="58"/>
      <c r="AA124" s="58"/>
      <c r="AB124" s="58"/>
      <c r="AC124" s="58">
        <f>IF(R124="","",(S124*2)+(T124*3)+U124*1)</f>
        <v>8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5</v>
      </c>
      <c r="B125" s="57" t="s">
        <v>559</v>
      </c>
      <c r="C125" s="57" t="s">
        <v>560</v>
      </c>
      <c r="D125" s="58">
        <v>4</v>
      </c>
      <c r="E125" s="58"/>
      <c r="F125" s="58">
        <v>4</v>
      </c>
      <c r="G125" s="58">
        <v>3</v>
      </c>
      <c r="H125" s="58">
        <v>2</v>
      </c>
      <c r="I125" s="58"/>
      <c r="J125" s="58">
        <v>1</v>
      </c>
      <c r="K125" s="58">
        <v>5</v>
      </c>
      <c r="L125" s="58"/>
      <c r="M125" s="58"/>
      <c r="N125" s="58">
        <f>IF(B125="","",(D125*2)+(E125*3)+F125*1)</f>
        <v>12</v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>IF(R125="","",(S125*2)+(T125*3)+U125*1)</f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Riverside Bandits: STL-   |||   Yvng Kings: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7</v>
      </c>
      <c r="B126" s="57" t="s">
        <v>394</v>
      </c>
      <c r="C126" s="57" t="s">
        <v>561</v>
      </c>
      <c r="D126" s="58"/>
      <c r="E126" s="58">
        <v>6</v>
      </c>
      <c r="F126" s="58"/>
      <c r="G126" s="58">
        <v>1</v>
      </c>
      <c r="H126" s="58">
        <v>2</v>
      </c>
      <c r="I126" s="58"/>
      <c r="J126" s="58"/>
      <c r="K126" s="58">
        <v>2</v>
      </c>
      <c r="L126" s="58"/>
      <c r="M126" s="58"/>
      <c r="N126" s="58">
        <f>IF(C126="","",(D126*2)+(E126*3)+F126*1)</f>
        <v>18</v>
      </c>
      <c r="O126" s="12"/>
      <c r="P126" s="59">
        <v>0</v>
      </c>
      <c r="Q126" s="57" t="s">
        <v>423</v>
      </c>
      <c r="R126" s="57" t="s">
        <v>424</v>
      </c>
      <c r="S126" s="58">
        <v>2</v>
      </c>
      <c r="T126" s="58">
        <v>2</v>
      </c>
      <c r="U126" s="58"/>
      <c r="V126" s="58">
        <v>3</v>
      </c>
      <c r="W126" s="58">
        <v>3</v>
      </c>
      <c r="X126" s="58"/>
      <c r="Y126" s="58">
        <v>1</v>
      </c>
      <c r="Z126" s="58"/>
      <c r="AA126" s="58"/>
      <c r="AB126" s="58"/>
      <c r="AC126" s="58">
        <f>IF(R126="","",(S126*2)+(T126*3)+U126*1)</f>
        <v>10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18</v>
      </c>
      <c r="E127" s="58">
        <f t="shared" si="14"/>
        <v>8</v>
      </c>
      <c r="F127" s="58">
        <f t="shared" si="14"/>
        <v>5</v>
      </c>
      <c r="G127" s="58">
        <f t="shared" si="14"/>
        <v>27</v>
      </c>
      <c r="H127" s="58">
        <f t="shared" si="14"/>
        <v>11</v>
      </c>
      <c r="I127" s="58">
        <f t="shared" si="14"/>
        <v>0</v>
      </c>
      <c r="J127" s="58">
        <f t="shared" si="14"/>
        <v>1</v>
      </c>
      <c r="K127" s="58">
        <f t="shared" si="14"/>
        <v>14</v>
      </c>
      <c r="L127" s="58">
        <f t="shared" si="14"/>
        <v>0</v>
      </c>
      <c r="M127" s="58">
        <f t="shared" si="14"/>
        <v>0</v>
      </c>
      <c r="N127" s="58">
        <f t="shared" si="14"/>
        <v>65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12</v>
      </c>
      <c r="T127" s="58">
        <f t="shared" si="15"/>
        <v>14</v>
      </c>
      <c r="U127" s="58">
        <f t="shared" si="15"/>
        <v>1</v>
      </c>
      <c r="V127" s="58">
        <f t="shared" si="15"/>
        <v>29</v>
      </c>
      <c r="W127" s="58">
        <f t="shared" si="15"/>
        <v>14</v>
      </c>
      <c r="X127" s="58">
        <f t="shared" si="15"/>
        <v>3</v>
      </c>
      <c r="Y127" s="58">
        <f t="shared" si="15"/>
        <v>2</v>
      </c>
      <c r="Z127" s="58">
        <f t="shared" si="15"/>
        <v>7</v>
      </c>
      <c r="AA127" s="58">
        <f t="shared" si="15"/>
        <v>0</v>
      </c>
      <c r="AB127" s="58">
        <f t="shared" si="15"/>
        <v>0</v>
      </c>
      <c r="AC127" s="58">
        <f t="shared" si="15"/>
        <v>67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80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415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91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480" priority="36">
      <formula>AE15="Correct"</formula>
    </cfRule>
    <cfRule type="expression" dxfId="479" priority="38">
      <formula>$AE$31="Check"</formula>
    </cfRule>
  </conditionalFormatting>
  <conditionalFormatting sqref="AE94 AE78 AE15">
    <cfRule type="expression" dxfId="478" priority="37">
      <formula>$AE$31="Check"</formula>
    </cfRule>
  </conditionalFormatting>
  <conditionalFormatting sqref="AE94 AE78 AE31 AE15">
    <cfRule type="expression" dxfId="477" priority="35">
      <formula>AE15="Correct"</formula>
    </cfRule>
  </conditionalFormatting>
  <conditionalFormatting sqref="AE95 AE79 AE32:AE33 AE16">
    <cfRule type="expression" dxfId="476" priority="34">
      <formula>FIND("-",AE16)&gt;0</formula>
    </cfRule>
  </conditionalFormatting>
  <conditionalFormatting sqref="O15">
    <cfRule type="containsBlanks" dxfId="475" priority="33">
      <formula>LEN(TRIM(O15))=0</formula>
    </cfRule>
  </conditionalFormatting>
  <conditionalFormatting sqref="O79">
    <cfRule type="containsBlanks" dxfId="474" priority="31">
      <formula>LEN(TRIM(O79))=0</formula>
    </cfRule>
  </conditionalFormatting>
  <conditionalFormatting sqref="O63">
    <cfRule type="containsBlanks" dxfId="473" priority="30">
      <formula>LEN(TRIM(O63))=0</formula>
    </cfRule>
  </conditionalFormatting>
  <conditionalFormatting sqref="O47">
    <cfRule type="containsBlanks" dxfId="472" priority="29">
      <formula>LEN(TRIM(O47))=0</formula>
    </cfRule>
  </conditionalFormatting>
  <conditionalFormatting sqref="O127">
    <cfRule type="containsBlanks" dxfId="471" priority="28">
      <formula>LEN(TRIM(O127))=0</formula>
    </cfRule>
  </conditionalFormatting>
  <conditionalFormatting sqref="AE61">
    <cfRule type="expression" dxfId="470" priority="25">
      <formula>AE61="Correct"</formula>
    </cfRule>
    <cfRule type="expression" dxfId="469" priority="27">
      <formula>$AE$31="Check"</formula>
    </cfRule>
  </conditionalFormatting>
  <conditionalFormatting sqref="AE61">
    <cfRule type="expression" dxfId="468" priority="26">
      <formula>$AE$31="Check"</formula>
    </cfRule>
  </conditionalFormatting>
  <conditionalFormatting sqref="AE61">
    <cfRule type="expression" dxfId="467" priority="24">
      <formula>AE61="Correct"</formula>
    </cfRule>
  </conditionalFormatting>
  <conditionalFormatting sqref="AE62">
    <cfRule type="expression" dxfId="466" priority="23">
      <formula>FIND("-",AE62)&gt;0</formula>
    </cfRule>
  </conditionalFormatting>
  <conditionalFormatting sqref="AE44">
    <cfRule type="expression" dxfId="465" priority="20">
      <formula>AE44="Correct"</formula>
    </cfRule>
    <cfRule type="expression" dxfId="464" priority="22">
      <formula>$AE$31="Check"</formula>
    </cfRule>
  </conditionalFormatting>
  <conditionalFormatting sqref="AE44">
    <cfRule type="expression" dxfId="463" priority="21">
      <formula>$AE$31="Check"</formula>
    </cfRule>
  </conditionalFormatting>
  <conditionalFormatting sqref="AE44">
    <cfRule type="expression" dxfId="462" priority="19">
      <formula>AE44="Correct"</formula>
    </cfRule>
  </conditionalFormatting>
  <conditionalFormatting sqref="AE45">
    <cfRule type="expression" dxfId="461" priority="18">
      <formula>FIND("-",AE45)&gt;0</formula>
    </cfRule>
  </conditionalFormatting>
  <conditionalFormatting sqref="AE124">
    <cfRule type="expression" dxfId="460" priority="15">
      <formula>AE124="Correct"</formula>
    </cfRule>
    <cfRule type="expression" dxfId="459" priority="17">
      <formula>$AE$31="Check"</formula>
    </cfRule>
  </conditionalFormatting>
  <conditionalFormatting sqref="AE124">
    <cfRule type="expression" dxfId="458" priority="16">
      <formula>$AE$31="Check"</formula>
    </cfRule>
  </conditionalFormatting>
  <conditionalFormatting sqref="AE124">
    <cfRule type="expression" dxfId="457" priority="14">
      <formula>AE124="Correct"</formula>
    </cfRule>
  </conditionalFormatting>
  <conditionalFormatting sqref="AE125">
    <cfRule type="expression" dxfId="456" priority="13">
      <formula>FIND("-",AE125)&gt;0</formula>
    </cfRule>
  </conditionalFormatting>
  <conditionalFormatting sqref="AE143">
    <cfRule type="expression" dxfId="455" priority="11">
      <formula>AE143="Correct"</formula>
    </cfRule>
    <cfRule type="expression" dxfId="454" priority="12">
      <formula>$AE$31="Check"</formula>
    </cfRule>
  </conditionalFormatting>
  <conditionalFormatting sqref="AE143">
    <cfRule type="expression" dxfId="453" priority="10">
      <formula>AE143="Correct"</formula>
    </cfRule>
  </conditionalFormatting>
  <conditionalFormatting sqref="AE144">
    <cfRule type="expression" dxfId="452" priority="9">
      <formula>FIND("-",AE144)&gt;0</formula>
    </cfRule>
  </conditionalFormatting>
  <conditionalFormatting sqref="O111">
    <cfRule type="containsBlanks" dxfId="451" priority="8">
      <formula>LEN(TRIM(O111))=0</formula>
    </cfRule>
  </conditionalFormatting>
  <conditionalFormatting sqref="AE111">
    <cfRule type="expression" dxfId="450" priority="5">
      <formula>AE111="Correct"</formula>
    </cfRule>
    <cfRule type="expression" dxfId="449" priority="7">
      <formula>$AE$31="Check"</formula>
    </cfRule>
  </conditionalFormatting>
  <conditionalFormatting sqref="AE111">
    <cfRule type="expression" dxfId="448" priority="6">
      <formula>$AE$31="Check"</formula>
    </cfRule>
  </conditionalFormatting>
  <conditionalFormatting sqref="AE111">
    <cfRule type="expression" dxfId="447" priority="4">
      <formula>AE111="Correct"</formula>
    </cfRule>
  </conditionalFormatting>
  <conditionalFormatting sqref="AE112">
    <cfRule type="expression" dxfId="446" priority="3">
      <formula>FIND("-",AE112)&gt;0</formula>
    </cfRule>
  </conditionalFormatting>
  <conditionalFormatting sqref="O31">
    <cfRule type="containsBlanks" dxfId="445" priority="2">
      <formula>LEN(TRIM(O31))=0</formula>
    </cfRule>
  </conditionalFormatting>
  <conditionalFormatting sqref="O95">
    <cfRule type="containsBlanks" dxfId="444" priority="1">
      <formula>LEN(TRIM(O95))=0</formula>
    </cfRule>
  </conditionalFormatting>
  <dataValidations disablePrompts="1" count="2">
    <dataValidation type="list" allowBlank="1" showInputMessage="1" showErrorMessage="1" sqref="O47 O63 O79 O127 O15 O31 O95">
      <formula1>$AL$18:$AL$21</formula1>
    </dataValidation>
    <dataValidation type="list" allowBlank="1" showInputMessage="1" showErrorMessage="1" sqref="O111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562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51" t="s">
        <v>81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3"/>
      <c r="O3" s="6" t="s">
        <v>2</v>
      </c>
      <c r="P3" s="190" t="s">
        <v>189</v>
      </c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2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0</v>
      </c>
      <c r="B5" s="57" t="s">
        <v>110</v>
      </c>
      <c r="C5" s="57" t="s">
        <v>259</v>
      </c>
      <c r="D5" s="58"/>
      <c r="E5" s="58"/>
      <c r="F5" s="58"/>
      <c r="G5" s="58">
        <v>7</v>
      </c>
      <c r="H5" s="58">
        <v>2</v>
      </c>
      <c r="I5" s="58"/>
      <c r="J5" s="58"/>
      <c r="K5" s="58"/>
      <c r="L5" s="58"/>
      <c r="M5" s="58"/>
      <c r="N5" s="58">
        <f>IF(C5="","",(D5*2)+(E5*3)+F5*1)</f>
        <v>0</v>
      </c>
      <c r="O5" s="12"/>
      <c r="P5" s="59">
        <v>3</v>
      </c>
      <c r="Q5" s="57" t="s">
        <v>330</v>
      </c>
      <c r="R5" s="57" t="s">
        <v>468</v>
      </c>
      <c r="S5" s="58"/>
      <c r="T5" s="58"/>
      <c r="U5" s="58">
        <v>4</v>
      </c>
      <c r="V5" s="58">
        <v>5</v>
      </c>
      <c r="W5" s="58">
        <v>1</v>
      </c>
      <c r="X5" s="58"/>
      <c r="Y5" s="58"/>
      <c r="Z5" s="58">
        <v>1</v>
      </c>
      <c r="AA5" s="58"/>
      <c r="AB5" s="58"/>
      <c r="AC5" s="58">
        <f>IF(R5="","",(S5*2)+(T5*3)+U5*1)</f>
        <v>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1</v>
      </c>
      <c r="B6" s="57" t="s">
        <v>76</v>
      </c>
      <c r="C6" s="57" t="s">
        <v>83</v>
      </c>
      <c r="D6" s="58">
        <v>2</v>
      </c>
      <c r="E6" s="58"/>
      <c r="F6" s="58"/>
      <c r="G6" s="58">
        <v>4</v>
      </c>
      <c r="H6" s="58"/>
      <c r="I6" s="58"/>
      <c r="J6" s="58"/>
      <c r="K6" s="58">
        <v>1</v>
      </c>
      <c r="L6" s="58"/>
      <c r="M6" s="58"/>
      <c r="N6" s="58">
        <f>IF(C6="","",(D6*2)+(E6*3)+F6*1)</f>
        <v>4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>IF(R6="","",(S6*2)+(T6*3)+U6*1)</f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5</v>
      </c>
      <c r="B7" s="57" t="s">
        <v>181</v>
      </c>
      <c r="C7" s="57" t="s">
        <v>180</v>
      </c>
      <c r="D7" s="58">
        <v>1</v>
      </c>
      <c r="E7" s="58">
        <v>3</v>
      </c>
      <c r="F7" s="58">
        <v>1</v>
      </c>
      <c r="G7" s="58">
        <v>1</v>
      </c>
      <c r="H7" s="58">
        <v>2</v>
      </c>
      <c r="I7" s="58">
        <v>2</v>
      </c>
      <c r="J7" s="58"/>
      <c r="K7" s="58">
        <v>1</v>
      </c>
      <c r="L7" s="58"/>
      <c r="M7" s="58"/>
      <c r="N7" s="58">
        <f>IF(C7="","",(D7*2)+(E7*3)+F7*1)</f>
        <v>12</v>
      </c>
      <c r="O7" s="12"/>
      <c r="P7" s="59">
        <v>5</v>
      </c>
      <c r="Q7" s="57" t="s">
        <v>98</v>
      </c>
      <c r="R7" s="57" t="s">
        <v>393</v>
      </c>
      <c r="S7" s="58"/>
      <c r="T7" s="58"/>
      <c r="U7" s="58"/>
      <c r="V7" s="58">
        <v>1</v>
      </c>
      <c r="W7" s="58"/>
      <c r="X7" s="58"/>
      <c r="Y7" s="58"/>
      <c r="Z7" s="58">
        <v>1</v>
      </c>
      <c r="AA7" s="58"/>
      <c r="AB7" s="58"/>
      <c r="AC7" s="58">
        <f>IF(R7="","",(S7*2)+(T7*3)+U7*1)</f>
        <v>0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1" t="s">
        <v>243</v>
      </c>
      <c r="B8" s="57" t="s">
        <v>89</v>
      </c>
      <c r="C8" s="57" t="s">
        <v>88</v>
      </c>
      <c r="D8" s="58"/>
      <c r="E8" s="58"/>
      <c r="F8" s="58"/>
      <c r="G8" s="58"/>
      <c r="H8" s="58"/>
      <c r="I8" s="58"/>
      <c r="J8" s="58"/>
      <c r="K8" s="58"/>
      <c r="L8" s="58"/>
      <c r="M8" s="58"/>
      <c r="N8" s="58">
        <f>IF(C8="","",(D8*2)+(E8*3)+F8*1)</f>
        <v>0</v>
      </c>
      <c r="O8" s="12"/>
      <c r="P8" s="59">
        <v>9</v>
      </c>
      <c r="Q8" s="57" t="s">
        <v>215</v>
      </c>
      <c r="R8" s="57" t="s">
        <v>214</v>
      </c>
      <c r="S8" s="58">
        <v>3</v>
      </c>
      <c r="T8" s="58"/>
      <c r="U8" s="58"/>
      <c r="V8" s="58">
        <v>3</v>
      </c>
      <c r="W8" s="58">
        <v>1</v>
      </c>
      <c r="X8" s="58">
        <v>1</v>
      </c>
      <c r="Y8" s="58">
        <v>1</v>
      </c>
      <c r="Z8" s="58">
        <v>3</v>
      </c>
      <c r="AA8" s="58"/>
      <c r="AB8" s="58"/>
      <c r="AC8" s="58">
        <f>IF(R8="","",(S8*2)+(T8*3)+U8*1)</f>
        <v>6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12</v>
      </c>
      <c r="B9" s="57" t="s">
        <v>87</v>
      </c>
      <c r="C9" s="57" t="s">
        <v>182</v>
      </c>
      <c r="D9" s="58">
        <v>2</v>
      </c>
      <c r="E9" s="58"/>
      <c r="F9" s="58">
        <v>3</v>
      </c>
      <c r="G9" s="58">
        <v>5</v>
      </c>
      <c r="H9" s="58">
        <v>5</v>
      </c>
      <c r="I9" s="58">
        <v>2</v>
      </c>
      <c r="J9" s="58"/>
      <c r="K9" s="58">
        <v>1</v>
      </c>
      <c r="L9" s="58"/>
      <c r="M9" s="58"/>
      <c r="N9" s="58">
        <f>IF(C9="","",(D9*2)+(E9*3)+F9*1)</f>
        <v>7</v>
      </c>
      <c r="O9" s="12"/>
      <c r="P9" s="59">
        <v>11</v>
      </c>
      <c r="Q9" s="57" t="s">
        <v>24</v>
      </c>
      <c r="R9" s="57" t="s">
        <v>210</v>
      </c>
      <c r="S9" s="58">
        <v>1</v>
      </c>
      <c r="T9" s="58">
        <v>2</v>
      </c>
      <c r="U9" s="58">
        <v>2</v>
      </c>
      <c r="V9" s="58">
        <v>2</v>
      </c>
      <c r="W9" s="58">
        <v>4</v>
      </c>
      <c r="X9" s="58">
        <v>1</v>
      </c>
      <c r="Y9" s="58"/>
      <c r="Z9" s="58">
        <v>2</v>
      </c>
      <c r="AA9" s="58"/>
      <c r="AB9" s="58"/>
      <c r="AC9" s="58">
        <f>IF(R9="","",(S9*2)+(T9*3)+U9*1)</f>
        <v>10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33</v>
      </c>
      <c r="B10" s="57" t="s">
        <v>285</v>
      </c>
      <c r="C10" s="57" t="s">
        <v>556</v>
      </c>
      <c r="D10" s="58">
        <v>7</v>
      </c>
      <c r="E10" s="58"/>
      <c r="F10" s="58"/>
      <c r="G10" s="58">
        <v>2</v>
      </c>
      <c r="H10" s="58">
        <v>1</v>
      </c>
      <c r="I10" s="58">
        <v>4</v>
      </c>
      <c r="J10" s="58"/>
      <c r="K10" s="58"/>
      <c r="L10" s="58"/>
      <c r="M10" s="58"/>
      <c r="N10" s="58">
        <f>IF(C10="","",(D10*2)+(E10*3)+F10*1)</f>
        <v>14</v>
      </c>
      <c r="O10" s="12"/>
      <c r="P10" s="56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>IF(R10="","",(S10*2)+(T10*3)+U10*1)</f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1" t="s">
        <v>243</v>
      </c>
      <c r="B11" s="57" t="s">
        <v>184</v>
      </c>
      <c r="C11" s="57" t="s">
        <v>183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>
        <f>IF(C11="","",(D11*2)+(E11*3)+F11*1)</f>
        <v>0</v>
      </c>
      <c r="O11" s="12"/>
      <c r="P11" s="56">
        <v>21</v>
      </c>
      <c r="Q11" s="57" t="s">
        <v>212</v>
      </c>
      <c r="R11" s="57" t="s">
        <v>211</v>
      </c>
      <c r="S11" s="58">
        <v>3</v>
      </c>
      <c r="T11" s="58">
        <v>2</v>
      </c>
      <c r="U11" s="58">
        <v>1</v>
      </c>
      <c r="V11" s="58">
        <v>1</v>
      </c>
      <c r="W11" s="58">
        <v>4</v>
      </c>
      <c r="X11" s="58">
        <v>3</v>
      </c>
      <c r="Y11" s="58"/>
      <c r="Z11" s="58">
        <v>1</v>
      </c>
      <c r="AA11" s="58"/>
      <c r="AB11" s="58"/>
      <c r="AC11" s="58">
        <f>IF(R11="","",(S11*2)+(T11*3)+U11*1)</f>
        <v>13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24</v>
      </c>
      <c r="B12" s="57" t="s">
        <v>95</v>
      </c>
      <c r="C12" s="57" t="s">
        <v>94</v>
      </c>
      <c r="D12" s="58">
        <v>1</v>
      </c>
      <c r="E12" s="58">
        <v>1</v>
      </c>
      <c r="F12" s="58"/>
      <c r="G12" s="58">
        <v>4</v>
      </c>
      <c r="H12" s="58">
        <v>2</v>
      </c>
      <c r="I12" s="58">
        <v>1</v>
      </c>
      <c r="J12" s="58">
        <v>2</v>
      </c>
      <c r="K12" s="58">
        <v>3</v>
      </c>
      <c r="L12" s="58"/>
      <c r="M12" s="58"/>
      <c r="N12" s="58">
        <f>IF(C12="","",(D12*2)+(E12*3)+F12*1)</f>
        <v>5</v>
      </c>
      <c r="O12" s="12"/>
      <c r="P12" s="59">
        <v>34</v>
      </c>
      <c r="Q12" s="57" t="s">
        <v>61</v>
      </c>
      <c r="R12" s="57" t="s">
        <v>216</v>
      </c>
      <c r="S12" s="58"/>
      <c r="T12" s="58">
        <v>2</v>
      </c>
      <c r="U12" s="58"/>
      <c r="V12" s="58">
        <v>7</v>
      </c>
      <c r="W12" s="58"/>
      <c r="X12" s="58"/>
      <c r="Y12" s="58"/>
      <c r="Z12" s="58"/>
      <c r="AA12" s="58"/>
      <c r="AB12" s="58"/>
      <c r="AC12" s="58">
        <f>IF(R12="","",(S12*2)+(T12*3)+U12*1)</f>
        <v>6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1" t="s">
        <v>243</v>
      </c>
      <c r="B13" s="57" t="s">
        <v>97</v>
      </c>
      <c r="C13" s="57" t="s">
        <v>96</v>
      </c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>
        <f>IF(C13="","",(D13*2)+(E13*3)+F13*1)</f>
        <v>0</v>
      </c>
      <c r="O13" s="12"/>
      <c r="P13" s="59">
        <v>20</v>
      </c>
      <c r="Q13" s="57" t="s">
        <v>110</v>
      </c>
      <c r="R13" s="57" t="s">
        <v>217</v>
      </c>
      <c r="S13" s="58"/>
      <c r="T13" s="58"/>
      <c r="U13" s="58"/>
      <c r="V13" s="58">
        <v>2</v>
      </c>
      <c r="W13" s="58"/>
      <c r="X13" s="58"/>
      <c r="Y13" s="58"/>
      <c r="Z13" s="58"/>
      <c r="AA13" s="58"/>
      <c r="AB13" s="58"/>
      <c r="AC13" s="58">
        <f>IF(R13="","",(S13*2)+(T13*3)+U13*1)</f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40</v>
      </c>
      <c r="B14" s="57" t="s">
        <v>100</v>
      </c>
      <c r="C14" s="57" t="s">
        <v>99</v>
      </c>
      <c r="D14" s="58">
        <v>8</v>
      </c>
      <c r="E14" s="58">
        <v>1</v>
      </c>
      <c r="F14" s="58">
        <v>2</v>
      </c>
      <c r="G14" s="58">
        <v>4</v>
      </c>
      <c r="H14" s="58">
        <v>1</v>
      </c>
      <c r="I14" s="58"/>
      <c r="J14" s="58"/>
      <c r="K14" s="58">
        <v>3</v>
      </c>
      <c r="L14" s="58"/>
      <c r="M14" s="58"/>
      <c r="N14" s="58">
        <f>IF(C14="","",(D14*2)+(E14*3)+F14*1)</f>
        <v>21</v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21</v>
      </c>
      <c r="E15" s="58">
        <f t="shared" si="0"/>
        <v>5</v>
      </c>
      <c r="F15" s="58">
        <f t="shared" si="0"/>
        <v>6</v>
      </c>
      <c r="G15" s="58">
        <f t="shared" si="0"/>
        <v>27</v>
      </c>
      <c r="H15" s="58">
        <f t="shared" si="0"/>
        <v>13</v>
      </c>
      <c r="I15" s="58">
        <f t="shared" si="0"/>
        <v>9</v>
      </c>
      <c r="J15" s="58">
        <f t="shared" si="0"/>
        <v>2</v>
      </c>
      <c r="K15" s="58">
        <f t="shared" si="0"/>
        <v>9</v>
      </c>
      <c r="L15" s="58">
        <f t="shared" si="0"/>
        <v>0</v>
      </c>
      <c r="M15" s="58">
        <f t="shared" si="0"/>
        <v>0</v>
      </c>
      <c r="N15" s="58">
        <f t="shared" si="0"/>
        <v>63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7</v>
      </c>
      <c r="T15" s="58">
        <f t="shared" si="1"/>
        <v>6</v>
      </c>
      <c r="U15" s="58">
        <f t="shared" si="1"/>
        <v>7</v>
      </c>
      <c r="V15" s="58">
        <f t="shared" si="1"/>
        <v>21</v>
      </c>
      <c r="W15" s="58">
        <f t="shared" si="1"/>
        <v>10</v>
      </c>
      <c r="X15" s="58">
        <f t="shared" si="1"/>
        <v>5</v>
      </c>
      <c r="Y15" s="58">
        <f t="shared" si="1"/>
        <v>1</v>
      </c>
      <c r="Z15" s="58">
        <f t="shared" si="1"/>
        <v>8</v>
      </c>
      <c r="AA15" s="58">
        <f t="shared" si="1"/>
        <v>0</v>
      </c>
      <c r="AB15" s="58">
        <f t="shared" si="1"/>
        <v>0</v>
      </c>
      <c r="AC15" s="58">
        <f t="shared" si="1"/>
        <v>39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115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AKOM:    |||   All4Show: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564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66" t="s">
        <v>3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8"/>
      <c r="O19" s="6" t="s">
        <v>2</v>
      </c>
      <c r="P19" s="163" t="s">
        <v>267</v>
      </c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5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240</v>
      </c>
      <c r="B21" s="57" t="s">
        <v>34</v>
      </c>
      <c r="C21" s="57" t="s">
        <v>33</v>
      </c>
      <c r="D21" s="58">
        <v>1</v>
      </c>
      <c r="E21" s="58"/>
      <c r="F21" s="58"/>
      <c r="G21" s="58">
        <v>3</v>
      </c>
      <c r="H21" s="58">
        <v>3</v>
      </c>
      <c r="I21" s="58">
        <v>2</v>
      </c>
      <c r="J21" s="58"/>
      <c r="K21" s="58">
        <v>3</v>
      </c>
      <c r="L21" s="58"/>
      <c r="M21" s="58"/>
      <c r="N21" s="58">
        <f>IF(C21="","",(D21*2)+(E21*3)+F21*1)</f>
        <v>2</v>
      </c>
      <c r="O21" s="12"/>
      <c r="P21" s="59">
        <v>2</v>
      </c>
      <c r="Q21" s="57" t="s">
        <v>21</v>
      </c>
      <c r="R21" s="57" t="s">
        <v>20</v>
      </c>
      <c r="S21" s="58">
        <v>2</v>
      </c>
      <c r="T21" s="58">
        <v>3</v>
      </c>
      <c r="U21" s="58">
        <v>1</v>
      </c>
      <c r="V21" s="58"/>
      <c r="W21" s="58"/>
      <c r="X21" s="58"/>
      <c r="Y21" s="58"/>
      <c r="Z21" s="58">
        <v>1</v>
      </c>
      <c r="AA21" s="58"/>
      <c r="AB21" s="58"/>
      <c r="AC21" s="58">
        <f>IF(R21="","",(S21*2)+(T21*3)+U21*1)</f>
        <v>14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>IF(C22="","",(D22*2)+(E22*3)+F22*1)</f>
        <v/>
      </c>
      <c r="O22" s="12"/>
      <c r="P22" s="56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>IF(R22="","",(S22*2)+(T22*3)+U22*1)</f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11</v>
      </c>
      <c r="B23" s="57" t="s">
        <v>87</v>
      </c>
      <c r="C23" s="57" t="s">
        <v>153</v>
      </c>
      <c r="D23" s="58"/>
      <c r="E23" s="58">
        <v>1</v>
      </c>
      <c r="F23" s="58"/>
      <c r="G23" s="58">
        <v>1</v>
      </c>
      <c r="H23" s="58">
        <v>2</v>
      </c>
      <c r="I23" s="58"/>
      <c r="J23" s="58"/>
      <c r="K23" s="58"/>
      <c r="L23" s="58"/>
      <c r="M23" s="58"/>
      <c r="N23" s="58">
        <f>IF(C23="","",(D23*2)+(E23*3)+F23*1)</f>
        <v>3</v>
      </c>
      <c r="O23" s="12"/>
      <c r="P23" s="56">
        <v>5</v>
      </c>
      <c r="Q23" s="57" t="s">
        <v>24</v>
      </c>
      <c r="R23" s="57" t="s">
        <v>23</v>
      </c>
      <c r="S23" s="58">
        <v>6</v>
      </c>
      <c r="T23" s="58"/>
      <c r="U23" s="58"/>
      <c r="V23" s="58">
        <v>4</v>
      </c>
      <c r="W23" s="58">
        <v>2</v>
      </c>
      <c r="X23" s="58">
        <v>1</v>
      </c>
      <c r="Y23" s="58"/>
      <c r="Z23" s="58">
        <v>2</v>
      </c>
      <c r="AA23" s="58"/>
      <c r="AB23" s="58"/>
      <c r="AC23" s="58">
        <f>IF(R23="","",(S23*2)+(T23*3)+U23*1)</f>
        <v>12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2</v>
      </c>
      <c r="E24" s="58">
        <v>2</v>
      </c>
      <c r="F24" s="58">
        <v>1</v>
      </c>
      <c r="G24" s="58">
        <v>2</v>
      </c>
      <c r="H24" s="58"/>
      <c r="I24" s="58">
        <v>3</v>
      </c>
      <c r="J24" s="58"/>
      <c r="K24" s="58"/>
      <c r="L24" s="58"/>
      <c r="M24" s="58"/>
      <c r="N24" s="58">
        <f>IF(C24="","",(D24*2)+(E24*3)+F24*1)</f>
        <v>11</v>
      </c>
      <c r="O24" s="12"/>
      <c r="P24" s="56">
        <v>8</v>
      </c>
      <c r="Q24" s="57" t="s">
        <v>498</v>
      </c>
      <c r="R24" s="57" t="s">
        <v>499</v>
      </c>
      <c r="S24" s="58">
        <v>2</v>
      </c>
      <c r="T24" s="58"/>
      <c r="U24" s="58"/>
      <c r="V24" s="58"/>
      <c r="W24" s="58">
        <v>1</v>
      </c>
      <c r="X24" s="58">
        <v>1</v>
      </c>
      <c r="Y24" s="58">
        <v>1</v>
      </c>
      <c r="Z24" s="58">
        <v>1</v>
      </c>
      <c r="AA24" s="58"/>
      <c r="AB24" s="58"/>
      <c r="AC24" s="58">
        <f>IF(R24="","",(S24*2)+(T24*3)+U24*1)</f>
        <v>4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IF(C25="","",(D25*2)+(E25*3)+F25*1)</f>
        <v/>
      </c>
      <c r="O25" s="12"/>
      <c r="P25" s="59">
        <v>9</v>
      </c>
      <c r="Q25" s="57" t="s">
        <v>370</v>
      </c>
      <c r="R25" s="57" t="s">
        <v>22</v>
      </c>
      <c r="S25" s="58"/>
      <c r="T25" s="58"/>
      <c r="U25" s="58"/>
      <c r="V25" s="58">
        <v>2</v>
      </c>
      <c r="W25" s="58"/>
      <c r="X25" s="58"/>
      <c r="Y25" s="58"/>
      <c r="Z25" s="58"/>
      <c r="AA25" s="58"/>
      <c r="AB25" s="58"/>
      <c r="AC25" s="58">
        <f>IF(R25="","",(S25*2)+(T25*3)+U25*1)</f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21</v>
      </c>
      <c r="B26" s="57" t="s">
        <v>110</v>
      </c>
      <c r="C26" s="57" t="s">
        <v>27</v>
      </c>
      <c r="D26" s="58">
        <v>1</v>
      </c>
      <c r="E26" s="58"/>
      <c r="F26" s="58"/>
      <c r="G26" s="58">
        <v>5</v>
      </c>
      <c r="H26" s="58"/>
      <c r="I26" s="58"/>
      <c r="J26" s="58"/>
      <c r="K26" s="58">
        <v>4</v>
      </c>
      <c r="L26" s="58"/>
      <c r="M26" s="58"/>
      <c r="N26" s="58">
        <f>IF(C26="","",(D26*2)+(E26*3)+F26*1)</f>
        <v>2</v>
      </c>
      <c r="O26" s="12"/>
      <c r="P26" s="59">
        <v>10</v>
      </c>
      <c r="Q26" s="57" t="s">
        <v>293</v>
      </c>
      <c r="R26" s="57" t="s">
        <v>299</v>
      </c>
      <c r="S26" s="58">
        <v>2</v>
      </c>
      <c r="T26" s="58"/>
      <c r="U26" s="58"/>
      <c r="V26" s="58">
        <v>10</v>
      </c>
      <c r="W26" s="58">
        <v>2</v>
      </c>
      <c r="X26" s="58">
        <v>2</v>
      </c>
      <c r="Y26" s="58"/>
      <c r="Z26" s="58">
        <v>1</v>
      </c>
      <c r="AA26" s="58"/>
      <c r="AB26" s="58"/>
      <c r="AC26" s="58">
        <f>IF(R26="","",(S26*2)+(T26*3)+U26*1)</f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33</v>
      </c>
      <c r="B27" s="57" t="s">
        <v>168</v>
      </c>
      <c r="C27" s="57" t="s">
        <v>167</v>
      </c>
      <c r="D27" s="58">
        <v>3</v>
      </c>
      <c r="E27" s="58"/>
      <c r="F27" s="58">
        <v>1</v>
      </c>
      <c r="G27" s="58">
        <v>5</v>
      </c>
      <c r="H27" s="58">
        <v>3</v>
      </c>
      <c r="I27" s="58"/>
      <c r="J27" s="58"/>
      <c r="K27" s="58">
        <v>1</v>
      </c>
      <c r="L27" s="58"/>
      <c r="M27" s="58"/>
      <c r="N27" s="58">
        <f>IF(C27="","",(D27*2)+(E27*3)+F27*1)</f>
        <v>7</v>
      </c>
      <c r="O27" s="12"/>
      <c r="P27" s="59">
        <v>11</v>
      </c>
      <c r="Q27" s="57" t="s">
        <v>307</v>
      </c>
      <c r="R27" s="57" t="s">
        <v>29</v>
      </c>
      <c r="S27" s="58"/>
      <c r="T27" s="58"/>
      <c r="U27" s="58"/>
      <c r="V27" s="58">
        <v>5</v>
      </c>
      <c r="W27" s="58"/>
      <c r="X27" s="58">
        <v>3</v>
      </c>
      <c r="Y27" s="58"/>
      <c r="Z27" s="58">
        <v>2</v>
      </c>
      <c r="AA27" s="58"/>
      <c r="AB27" s="58"/>
      <c r="AC27" s="58">
        <f>IF(R27="","",(S27*2)+(T27*3)+U27*1)</f>
        <v>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>IF(C28="","",(D28*2)+(E28*3)+F28*1)</f>
        <v/>
      </c>
      <c r="O28" s="12"/>
      <c r="P28" s="59">
        <v>13</v>
      </c>
      <c r="Q28" s="57" t="s">
        <v>175</v>
      </c>
      <c r="R28" s="57" t="s">
        <v>192</v>
      </c>
      <c r="S28" s="58">
        <v>3</v>
      </c>
      <c r="T28" s="58"/>
      <c r="U28" s="58">
        <v>1</v>
      </c>
      <c r="V28" s="58">
        <v>9</v>
      </c>
      <c r="W28" s="58"/>
      <c r="X28" s="58">
        <v>1</v>
      </c>
      <c r="Y28" s="58"/>
      <c r="Z28" s="58"/>
      <c r="AA28" s="58"/>
      <c r="AB28" s="58"/>
      <c r="AC28" s="58">
        <f>IF(R28="","",(S28*2)+(T28*3)+U28*1)</f>
        <v>7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26</v>
      </c>
      <c r="B29" s="57" t="s">
        <v>163</v>
      </c>
      <c r="C29" s="57" t="s">
        <v>527</v>
      </c>
      <c r="D29" s="58">
        <v>4</v>
      </c>
      <c r="E29" s="58"/>
      <c r="F29" s="58"/>
      <c r="G29" s="58">
        <v>10</v>
      </c>
      <c r="H29" s="58">
        <v>2</v>
      </c>
      <c r="I29" s="58"/>
      <c r="J29" s="58">
        <v>3</v>
      </c>
      <c r="K29" s="58">
        <v>2</v>
      </c>
      <c r="L29" s="58"/>
      <c r="M29" s="58"/>
      <c r="N29" s="58">
        <f>IF(C29="","",(D29*2)+(E29*3)+F29*1)</f>
        <v>8</v>
      </c>
      <c r="O29" s="12"/>
      <c r="P29" s="51" t="s">
        <v>243</v>
      </c>
      <c r="Q29" s="57" t="s">
        <v>97</v>
      </c>
      <c r="R29" s="57" t="s">
        <v>170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>
        <f>IF(R29="","",(S29*2)+(T29*3)+U29*1)</f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7</v>
      </c>
      <c r="B30" s="57" t="s">
        <v>582</v>
      </c>
      <c r="C30" s="57" t="s">
        <v>542</v>
      </c>
      <c r="D30" s="58">
        <v>1</v>
      </c>
      <c r="E30" s="58"/>
      <c r="F30" s="58"/>
      <c r="G30" s="58">
        <v>2</v>
      </c>
      <c r="H30" s="58"/>
      <c r="I30" s="58"/>
      <c r="J30" s="58"/>
      <c r="K30" s="58"/>
      <c r="L30" s="58"/>
      <c r="M30" s="58"/>
      <c r="N30" s="58">
        <f>IF(C30="","",(D30*2)+(E30*3)+F30*1)</f>
        <v>2</v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12</v>
      </c>
      <c r="E31" s="58">
        <f t="shared" si="2"/>
        <v>3</v>
      </c>
      <c r="F31" s="58">
        <f t="shared" si="2"/>
        <v>2</v>
      </c>
      <c r="G31" s="58">
        <f t="shared" si="2"/>
        <v>28</v>
      </c>
      <c r="H31" s="58">
        <f t="shared" si="2"/>
        <v>10</v>
      </c>
      <c r="I31" s="58">
        <f t="shared" si="2"/>
        <v>5</v>
      </c>
      <c r="J31" s="58">
        <f t="shared" si="2"/>
        <v>3</v>
      </c>
      <c r="K31" s="58">
        <f t="shared" si="2"/>
        <v>10</v>
      </c>
      <c r="L31" s="58">
        <f t="shared" si="2"/>
        <v>0</v>
      </c>
      <c r="M31" s="58">
        <f t="shared" si="2"/>
        <v>0</v>
      </c>
      <c r="N31" s="58">
        <f t="shared" si="2"/>
        <v>35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15</v>
      </c>
      <c r="T31" s="58">
        <f t="shared" si="3"/>
        <v>3</v>
      </c>
      <c r="U31" s="58">
        <f t="shared" si="3"/>
        <v>2</v>
      </c>
      <c r="V31" s="58">
        <f t="shared" si="3"/>
        <v>30</v>
      </c>
      <c r="W31" s="58">
        <f t="shared" si="3"/>
        <v>5</v>
      </c>
      <c r="X31" s="58">
        <f t="shared" si="3"/>
        <v>8</v>
      </c>
      <c r="Y31" s="58">
        <f t="shared" si="3"/>
        <v>1</v>
      </c>
      <c r="Z31" s="58">
        <f t="shared" si="3"/>
        <v>7</v>
      </c>
      <c r="AA31" s="58">
        <f t="shared" si="3"/>
        <v>0</v>
      </c>
      <c r="AB31" s="58">
        <f t="shared" si="3"/>
        <v>0</v>
      </c>
      <c r="AC31" s="58">
        <f t="shared" si="3"/>
        <v>41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261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Brownies: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331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54" t="s">
        <v>41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6"/>
      <c r="O35" s="6" t="s">
        <v>2</v>
      </c>
      <c r="P35" s="193" t="s">
        <v>268</v>
      </c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</v>
      </c>
      <c r="B37" s="57" t="s">
        <v>176</v>
      </c>
      <c r="C37" s="57" t="s">
        <v>161</v>
      </c>
      <c r="D37" s="58">
        <v>3</v>
      </c>
      <c r="E37" s="58"/>
      <c r="F37" s="58"/>
      <c r="G37" s="58">
        <v>6</v>
      </c>
      <c r="H37" s="58"/>
      <c r="I37" s="58"/>
      <c r="J37" s="58"/>
      <c r="K37" s="58">
        <v>1</v>
      </c>
      <c r="L37" s="58"/>
      <c r="M37" s="58"/>
      <c r="N37" s="58">
        <f>IF(C37="","",(D37*2)+(E37*3)+F37*1)</f>
        <v>6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3</v>
      </c>
      <c r="B38" s="57" t="s">
        <v>50</v>
      </c>
      <c r="C38" s="57" t="s">
        <v>49</v>
      </c>
      <c r="D38" s="58">
        <v>3</v>
      </c>
      <c r="E38" s="58"/>
      <c r="F38" s="58">
        <v>1</v>
      </c>
      <c r="G38" s="58">
        <v>2</v>
      </c>
      <c r="H38" s="58">
        <v>5</v>
      </c>
      <c r="I38" s="58">
        <v>1</v>
      </c>
      <c r="J38" s="58"/>
      <c r="K38" s="58">
        <v>3</v>
      </c>
      <c r="L38" s="58"/>
      <c r="M38" s="58"/>
      <c r="N38" s="58">
        <f>IF(C38="","",(D38*2)+(E38*3)+F38*1)</f>
        <v>7</v>
      </c>
      <c r="O38" s="12"/>
      <c r="P38" s="59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>IF(R38="","",(S38*2)+(T38*3)+U38*1)</f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5</v>
      </c>
      <c r="B39" s="57" t="s">
        <v>52</v>
      </c>
      <c r="C39" s="57" t="s">
        <v>51</v>
      </c>
      <c r="D39" s="58">
        <v>8</v>
      </c>
      <c r="E39" s="58"/>
      <c r="F39" s="58"/>
      <c r="G39" s="58">
        <v>4</v>
      </c>
      <c r="H39" s="58">
        <v>5</v>
      </c>
      <c r="I39" s="58"/>
      <c r="J39" s="58"/>
      <c r="K39" s="58"/>
      <c r="L39" s="58"/>
      <c r="M39" s="58"/>
      <c r="N39" s="58">
        <f>IF(C39="","",(D39*2)+(E39*3)+F39*1)</f>
        <v>16</v>
      </c>
      <c r="O39" s="12"/>
      <c r="P39" s="59">
        <v>9</v>
      </c>
      <c r="Q39" s="57" t="s">
        <v>24</v>
      </c>
      <c r="R39" s="57" t="s">
        <v>288</v>
      </c>
      <c r="S39" s="58"/>
      <c r="T39" s="58"/>
      <c r="U39" s="58">
        <v>2</v>
      </c>
      <c r="V39" s="58">
        <v>5</v>
      </c>
      <c r="W39" s="58">
        <v>2</v>
      </c>
      <c r="X39" s="58"/>
      <c r="Y39" s="58"/>
      <c r="Z39" s="58"/>
      <c r="AA39" s="58"/>
      <c r="AB39" s="58"/>
      <c r="AC39" s="58">
        <f>IF(R39="","",(S39*2)+(T39*3)+U39*1)</f>
        <v>2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304</v>
      </c>
      <c r="C40" s="57" t="s">
        <v>399</v>
      </c>
      <c r="D40" s="58">
        <v>3</v>
      </c>
      <c r="E40" s="58">
        <v>2</v>
      </c>
      <c r="F40" s="58">
        <v>4</v>
      </c>
      <c r="G40" s="58">
        <v>6</v>
      </c>
      <c r="H40" s="58">
        <v>1</v>
      </c>
      <c r="I40" s="58">
        <v>2</v>
      </c>
      <c r="J40" s="58">
        <v>1</v>
      </c>
      <c r="K40" s="58">
        <v>1</v>
      </c>
      <c r="L40" s="58"/>
      <c r="M40" s="58">
        <v>1</v>
      </c>
      <c r="N40" s="58">
        <f>IF(C40="","",(D40*2)+(E40*3)+F40*1)</f>
        <v>16</v>
      </c>
      <c r="O40" s="12"/>
      <c r="P40" s="56">
        <v>10</v>
      </c>
      <c r="Q40" s="57" t="s">
        <v>567</v>
      </c>
      <c r="R40" s="57" t="s">
        <v>572</v>
      </c>
      <c r="S40" s="58">
        <v>4</v>
      </c>
      <c r="T40" s="58"/>
      <c r="U40" s="58">
        <v>1</v>
      </c>
      <c r="V40" s="58">
        <v>9</v>
      </c>
      <c r="W40" s="58">
        <v>2</v>
      </c>
      <c r="X40" s="58">
        <v>1</v>
      </c>
      <c r="Y40" s="58"/>
      <c r="Z40" s="58">
        <v>1</v>
      </c>
      <c r="AA40" s="58"/>
      <c r="AB40" s="58"/>
      <c r="AC40" s="58">
        <f>IF(R40="","",(S40*2)+(T40*3)+U40*1)</f>
        <v>9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13</v>
      </c>
      <c r="B41" s="57" t="s">
        <v>250</v>
      </c>
      <c r="C41" s="57" t="s">
        <v>249</v>
      </c>
      <c r="D41" s="58">
        <v>3</v>
      </c>
      <c r="E41" s="58"/>
      <c r="F41" s="58"/>
      <c r="G41" s="58">
        <v>2</v>
      </c>
      <c r="H41" s="58">
        <v>1</v>
      </c>
      <c r="I41" s="58"/>
      <c r="J41" s="58"/>
      <c r="K41" s="58">
        <v>1</v>
      </c>
      <c r="L41" s="58"/>
      <c r="M41" s="58"/>
      <c r="N41" s="58">
        <f>IF(C41="","",(D41*2)+(E41*3)+F41*1)</f>
        <v>6</v>
      </c>
      <c r="O41" s="12"/>
      <c r="P41" s="59">
        <v>13</v>
      </c>
      <c r="Q41" s="57" t="s">
        <v>111</v>
      </c>
      <c r="R41" s="57" t="s">
        <v>343</v>
      </c>
      <c r="S41" s="58">
        <v>5</v>
      </c>
      <c r="T41" s="58"/>
      <c r="U41" s="58">
        <v>2</v>
      </c>
      <c r="V41" s="58">
        <v>15</v>
      </c>
      <c r="W41" s="58">
        <v>3</v>
      </c>
      <c r="X41" s="58">
        <v>1</v>
      </c>
      <c r="Y41" s="58">
        <v>4</v>
      </c>
      <c r="Z41" s="58">
        <v>1</v>
      </c>
      <c r="AA41" s="58"/>
      <c r="AB41" s="58"/>
      <c r="AC41" s="58">
        <f>IF(R41="","",(S41*2)+(T41*3)+U41*1)</f>
        <v>12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1" t="s">
        <v>243</v>
      </c>
      <c r="B42" s="57" t="s">
        <v>56</v>
      </c>
      <c r="C42" s="57" t="s">
        <v>55</v>
      </c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>
        <f>IF(C42="","",(D42*2)+(E42*3)+F42*1)</f>
        <v>0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>IF(R42="","",(S42*2)+(T42*3)+U42*1)</f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25</v>
      </c>
      <c r="B43" s="57" t="s">
        <v>63</v>
      </c>
      <c r="C43" s="57" t="s">
        <v>62</v>
      </c>
      <c r="D43" s="58">
        <v>1</v>
      </c>
      <c r="E43" s="58"/>
      <c r="F43" s="58"/>
      <c r="G43" s="58">
        <v>3</v>
      </c>
      <c r="H43" s="58">
        <v>2</v>
      </c>
      <c r="I43" s="58">
        <v>3</v>
      </c>
      <c r="J43" s="58"/>
      <c r="K43" s="58">
        <v>2</v>
      </c>
      <c r="L43" s="58"/>
      <c r="M43" s="58"/>
      <c r="N43" s="58">
        <f>IF(C43="","",(D43*2)+(E43*3)+F43*1)</f>
        <v>2</v>
      </c>
      <c r="O43" s="12"/>
      <c r="P43" s="56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>IF(R43="","",(S43*2)+(T43*3)+U43*1)</f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35</v>
      </c>
      <c r="B44" s="57" t="s">
        <v>67</v>
      </c>
      <c r="C44" s="57" t="s">
        <v>66</v>
      </c>
      <c r="D44" s="58"/>
      <c r="E44" s="58"/>
      <c r="F44" s="58"/>
      <c r="G44" s="58">
        <v>3</v>
      </c>
      <c r="H44" s="58"/>
      <c r="I44" s="58"/>
      <c r="J44" s="58">
        <v>1</v>
      </c>
      <c r="K44" s="58">
        <v>2</v>
      </c>
      <c r="L44" s="58"/>
      <c r="M44" s="58"/>
      <c r="N44" s="58">
        <f>IF(C44="","",(D44*2)+(E44*3)+F44*1)</f>
        <v>0</v>
      </c>
      <c r="O44" s="12"/>
      <c r="P44" s="56">
        <v>25</v>
      </c>
      <c r="Q44" s="57" t="s">
        <v>69</v>
      </c>
      <c r="R44" s="57" t="s">
        <v>323</v>
      </c>
      <c r="S44" s="58">
        <v>2</v>
      </c>
      <c r="T44" s="58"/>
      <c r="U44" s="58">
        <v>1</v>
      </c>
      <c r="V44" s="58">
        <v>1</v>
      </c>
      <c r="W44" s="58"/>
      <c r="X44" s="58">
        <v>1</v>
      </c>
      <c r="Y44" s="58"/>
      <c r="Z44" s="58">
        <v>2</v>
      </c>
      <c r="AA44" s="58"/>
      <c r="AB44" s="58"/>
      <c r="AC44" s="58">
        <f>IF(Q44="","",(S44*2)+(T44*3)+U44*1)</f>
        <v>5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36</v>
      </c>
      <c r="B45" s="57" t="s">
        <v>60</v>
      </c>
      <c r="C45" s="57" t="s">
        <v>59</v>
      </c>
      <c r="D45" s="58"/>
      <c r="E45" s="58"/>
      <c r="F45" s="58"/>
      <c r="G45" s="58">
        <v>3</v>
      </c>
      <c r="H45" s="58">
        <v>1</v>
      </c>
      <c r="I45" s="58">
        <v>2</v>
      </c>
      <c r="J45" s="58"/>
      <c r="K45" s="58">
        <v>2</v>
      </c>
      <c r="L45" s="58"/>
      <c r="M45" s="58"/>
      <c r="N45" s="58">
        <f>IF(C45="","",(D45*2)+(E45*3)+F45*1)</f>
        <v>0</v>
      </c>
      <c r="O45" s="12"/>
      <c r="P45" s="59">
        <v>5</v>
      </c>
      <c r="Q45" s="57" t="s">
        <v>559</v>
      </c>
      <c r="R45" s="57" t="s">
        <v>560</v>
      </c>
      <c r="S45" s="58"/>
      <c r="T45" s="58"/>
      <c r="U45" s="58"/>
      <c r="V45" s="58">
        <v>1</v>
      </c>
      <c r="W45" s="58"/>
      <c r="X45" s="58">
        <v>3</v>
      </c>
      <c r="Y45" s="58"/>
      <c r="Z45" s="58">
        <v>3</v>
      </c>
      <c r="AA45" s="58">
        <v>2</v>
      </c>
      <c r="AB45" s="58"/>
      <c r="AC45" s="58">
        <f>IF(Q45="","",(S45*2)+(T45*3)+U45*1)</f>
        <v>0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HBW Cannons:    |||   Riverside Bandits: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7</v>
      </c>
      <c r="Q46" s="57" t="s">
        <v>394</v>
      </c>
      <c r="R46" s="57" t="s">
        <v>561</v>
      </c>
      <c r="S46" s="58">
        <v>2</v>
      </c>
      <c r="T46" s="58">
        <v>6</v>
      </c>
      <c r="U46" s="58">
        <v>4</v>
      </c>
      <c r="V46" s="58">
        <v>4</v>
      </c>
      <c r="W46" s="58">
        <v>3</v>
      </c>
      <c r="X46" s="58"/>
      <c r="Y46" s="58"/>
      <c r="Z46" s="58">
        <v>1</v>
      </c>
      <c r="AA46" s="58"/>
      <c r="AB46" s="58"/>
      <c r="AC46" s="58">
        <f>IF(R46="","",(S46*2)+(T46*3)+U46*1)</f>
        <v>26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21</v>
      </c>
      <c r="E47" s="58">
        <f t="shared" si="4"/>
        <v>2</v>
      </c>
      <c r="F47" s="58">
        <f t="shared" si="4"/>
        <v>5</v>
      </c>
      <c r="G47" s="58">
        <f t="shared" si="4"/>
        <v>29</v>
      </c>
      <c r="H47" s="58">
        <f t="shared" si="4"/>
        <v>15</v>
      </c>
      <c r="I47" s="58">
        <f t="shared" si="4"/>
        <v>8</v>
      </c>
      <c r="J47" s="58">
        <f t="shared" si="4"/>
        <v>2</v>
      </c>
      <c r="K47" s="58">
        <f t="shared" si="4"/>
        <v>12</v>
      </c>
      <c r="L47" s="58">
        <f t="shared" si="4"/>
        <v>0</v>
      </c>
      <c r="M47" s="58">
        <f t="shared" si="4"/>
        <v>1</v>
      </c>
      <c r="N47" s="58">
        <f t="shared" si="4"/>
        <v>53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13</v>
      </c>
      <c r="T47" s="58">
        <f t="shared" si="5"/>
        <v>6</v>
      </c>
      <c r="U47" s="58">
        <f t="shared" si="5"/>
        <v>10</v>
      </c>
      <c r="V47" s="58">
        <f t="shared" si="5"/>
        <v>35</v>
      </c>
      <c r="W47" s="58">
        <f t="shared" si="5"/>
        <v>10</v>
      </c>
      <c r="X47" s="58">
        <f t="shared" si="5"/>
        <v>6</v>
      </c>
      <c r="Y47" s="58">
        <f t="shared" si="5"/>
        <v>4</v>
      </c>
      <c r="Z47" s="58">
        <f t="shared" si="5"/>
        <v>8</v>
      </c>
      <c r="AA47" s="58">
        <f t="shared" si="5"/>
        <v>2</v>
      </c>
      <c r="AB47" s="58">
        <f t="shared" si="5"/>
        <v>0</v>
      </c>
      <c r="AC47" s="58">
        <f t="shared" si="5"/>
        <v>54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42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563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6" t="s">
        <v>158</v>
      </c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8"/>
      <c r="O51" s="6" t="s">
        <v>82</v>
      </c>
      <c r="P51" s="199" t="s">
        <v>115</v>
      </c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1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6">
        <v>2</v>
      </c>
      <c r="B53" s="57" t="s">
        <v>160</v>
      </c>
      <c r="C53" s="57" t="s">
        <v>164</v>
      </c>
      <c r="D53" s="58">
        <v>4</v>
      </c>
      <c r="E53" s="58"/>
      <c r="F53" s="58"/>
      <c r="G53" s="58">
        <v>1</v>
      </c>
      <c r="H53" s="58">
        <v>1</v>
      </c>
      <c r="I53" s="58">
        <v>1</v>
      </c>
      <c r="J53" s="58"/>
      <c r="K53" s="58">
        <v>1</v>
      </c>
      <c r="L53" s="58"/>
      <c r="M53" s="58"/>
      <c r="N53" s="58">
        <f>IF(C53="","",(D53*2)+(E53*3)+F53*1)</f>
        <v>8</v>
      </c>
      <c r="O53" s="12"/>
      <c r="P53" s="56">
        <v>2</v>
      </c>
      <c r="Q53" s="57" t="s">
        <v>87</v>
      </c>
      <c r="R53" s="57" t="s">
        <v>116</v>
      </c>
      <c r="S53" s="58">
        <v>1</v>
      </c>
      <c r="T53" s="58">
        <v>1</v>
      </c>
      <c r="U53" s="58"/>
      <c r="V53" s="58">
        <v>5</v>
      </c>
      <c r="W53" s="58">
        <v>5</v>
      </c>
      <c r="X53" s="58"/>
      <c r="Y53" s="58"/>
      <c r="Z53" s="58"/>
      <c r="AA53" s="58"/>
      <c r="AB53" s="58"/>
      <c r="AC53" s="58">
        <f>IF(R53="","",(S53*2)+(T53*3)+U53*1)</f>
        <v>5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4</v>
      </c>
      <c r="B54" s="57" t="s">
        <v>136</v>
      </c>
      <c r="C54" s="57" t="s">
        <v>161</v>
      </c>
      <c r="D54" s="58">
        <v>3</v>
      </c>
      <c r="E54" s="58"/>
      <c r="F54" s="58">
        <v>2</v>
      </c>
      <c r="G54" s="58">
        <v>11</v>
      </c>
      <c r="H54" s="58">
        <v>4</v>
      </c>
      <c r="I54" s="58">
        <v>1</v>
      </c>
      <c r="J54" s="58"/>
      <c r="K54" s="58">
        <v>3</v>
      </c>
      <c r="L54" s="58"/>
      <c r="M54" s="58"/>
      <c r="N54" s="58">
        <f>IF(C54="","",(D54*2)+(E54*3)+F54*1)</f>
        <v>8</v>
      </c>
      <c r="O54" s="12"/>
      <c r="P54" s="56"/>
      <c r="Q54" s="57"/>
      <c r="R54" s="57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 t="str">
        <f>IF(R54="","",(S54*2)+(T54*3)+U54*1)</f>
        <v/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7</v>
      </c>
      <c r="B55" s="57" t="s">
        <v>160</v>
      </c>
      <c r="C55" s="57" t="s">
        <v>159</v>
      </c>
      <c r="D55" s="58">
        <v>2</v>
      </c>
      <c r="E55" s="58">
        <v>1</v>
      </c>
      <c r="F55" s="58">
        <v>2</v>
      </c>
      <c r="G55" s="58"/>
      <c r="H55" s="58">
        <v>3</v>
      </c>
      <c r="I55" s="58"/>
      <c r="J55" s="58"/>
      <c r="K55" s="58"/>
      <c r="L55" s="58"/>
      <c r="M55" s="58"/>
      <c r="N55" s="58">
        <f>IF(C55="","",(D55*2)+(E55*3)+F55*1)</f>
        <v>9</v>
      </c>
      <c r="O55" s="12"/>
      <c r="P55" s="56">
        <v>4</v>
      </c>
      <c r="Q55" s="57" t="s">
        <v>173</v>
      </c>
      <c r="R55" s="57" t="s">
        <v>245</v>
      </c>
      <c r="S55" s="58">
        <v>1</v>
      </c>
      <c r="T55" s="58"/>
      <c r="U55" s="58"/>
      <c r="V55" s="58">
        <v>7</v>
      </c>
      <c r="W55" s="58">
        <v>1</v>
      </c>
      <c r="X55" s="58">
        <v>2</v>
      </c>
      <c r="Y55" s="58"/>
      <c r="Z55" s="58">
        <v>3</v>
      </c>
      <c r="AA55" s="58"/>
      <c r="AB55" s="58"/>
      <c r="AC55" s="58">
        <f>IF(R55="","",(S55*2)+(T55*3)+U55*1)</f>
        <v>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10</v>
      </c>
      <c r="B56" s="57" t="s">
        <v>163</v>
      </c>
      <c r="C56" s="57" t="s">
        <v>162</v>
      </c>
      <c r="D56" s="58">
        <v>2</v>
      </c>
      <c r="E56" s="58"/>
      <c r="F56" s="58">
        <v>2</v>
      </c>
      <c r="G56" s="58">
        <v>1</v>
      </c>
      <c r="H56" s="58">
        <v>2</v>
      </c>
      <c r="I56" s="58">
        <v>1</v>
      </c>
      <c r="J56" s="58"/>
      <c r="K56" s="58"/>
      <c r="L56" s="58"/>
      <c r="M56" s="58"/>
      <c r="N56" s="58">
        <f>IF(C56="","",(D56*2)+(E56*3)+F56*1)</f>
        <v>6</v>
      </c>
      <c r="O56" s="12"/>
      <c r="P56" s="56">
        <v>6</v>
      </c>
      <c r="Q56" s="57" t="s">
        <v>87</v>
      </c>
      <c r="R56" s="57" t="s">
        <v>117</v>
      </c>
      <c r="S56" s="58">
        <v>2</v>
      </c>
      <c r="T56" s="58"/>
      <c r="U56" s="58">
        <v>1</v>
      </c>
      <c r="V56" s="58">
        <v>4</v>
      </c>
      <c r="W56" s="58">
        <v>2</v>
      </c>
      <c r="X56" s="58"/>
      <c r="Y56" s="58"/>
      <c r="Z56" s="58">
        <v>4</v>
      </c>
      <c r="AA56" s="58"/>
      <c r="AB56" s="58"/>
      <c r="AC56" s="58">
        <f>IF(R56="","",(S56*2)+(T56*3)+U56*1)</f>
        <v>5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13</v>
      </c>
      <c r="B57" s="57" t="s">
        <v>21</v>
      </c>
      <c r="C57" s="57" t="s">
        <v>277</v>
      </c>
      <c r="D57" s="58"/>
      <c r="E57" s="58"/>
      <c r="F57" s="58"/>
      <c r="G57" s="58">
        <v>4</v>
      </c>
      <c r="H57" s="58">
        <v>2</v>
      </c>
      <c r="I57" s="58">
        <v>1</v>
      </c>
      <c r="J57" s="58">
        <v>1</v>
      </c>
      <c r="K57" s="58">
        <v>4</v>
      </c>
      <c r="L57" s="58"/>
      <c r="M57" s="58"/>
      <c r="N57" s="58">
        <f>IF(C57="","",(D57*2)+(E57*3)+F57*1)</f>
        <v>0</v>
      </c>
      <c r="O57" s="12"/>
      <c r="P57" s="56">
        <v>10</v>
      </c>
      <c r="Q57" s="57" t="s">
        <v>121</v>
      </c>
      <c r="R57" s="57" t="s">
        <v>120</v>
      </c>
      <c r="S57" s="58">
        <v>2</v>
      </c>
      <c r="T57" s="58">
        <v>2</v>
      </c>
      <c r="U57" s="58">
        <v>6</v>
      </c>
      <c r="V57" s="58">
        <v>2</v>
      </c>
      <c r="W57" s="58"/>
      <c r="X57" s="58">
        <v>2</v>
      </c>
      <c r="Y57" s="58"/>
      <c r="Z57" s="58">
        <v>4</v>
      </c>
      <c r="AA57" s="58"/>
      <c r="AB57" s="58"/>
      <c r="AC57" s="58">
        <f>IF(R57="","",(S57*2)+(T57*3)+U57*1)</f>
        <v>16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21</v>
      </c>
      <c r="B58" s="57" t="s">
        <v>148</v>
      </c>
      <c r="C58" s="57" t="s">
        <v>159</v>
      </c>
      <c r="D58" s="58">
        <v>4</v>
      </c>
      <c r="E58" s="58"/>
      <c r="F58" s="58"/>
      <c r="G58" s="58">
        <v>7</v>
      </c>
      <c r="H58" s="58"/>
      <c r="I58" s="58"/>
      <c r="J58" s="58">
        <v>2</v>
      </c>
      <c r="K58" s="58">
        <v>3</v>
      </c>
      <c r="L58" s="58"/>
      <c r="M58" s="58"/>
      <c r="N58" s="58">
        <f>IF(C58="","",(D58*2)+(E58*3)+F58*1)</f>
        <v>8</v>
      </c>
      <c r="O58" s="12"/>
      <c r="P58" s="56">
        <v>11</v>
      </c>
      <c r="Q58" s="57" t="s">
        <v>32</v>
      </c>
      <c r="R58" s="57" t="s">
        <v>172</v>
      </c>
      <c r="S58" s="58"/>
      <c r="T58" s="58">
        <v>3</v>
      </c>
      <c r="U58" s="58"/>
      <c r="V58" s="58"/>
      <c r="W58" s="58"/>
      <c r="X58" s="58">
        <v>1</v>
      </c>
      <c r="Y58" s="58"/>
      <c r="Z58" s="58">
        <v>4</v>
      </c>
      <c r="AA58" s="58"/>
      <c r="AB58" s="58"/>
      <c r="AC58" s="58">
        <f>IF(R58="","",(S58*2)+(T58*3)+U58*1)</f>
        <v>9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25</v>
      </c>
      <c r="B59" s="57" t="s">
        <v>28</v>
      </c>
      <c r="C59" s="57" t="s">
        <v>169</v>
      </c>
      <c r="D59" s="58"/>
      <c r="E59" s="58"/>
      <c r="F59" s="58"/>
      <c r="G59" s="58">
        <v>2</v>
      </c>
      <c r="H59" s="58"/>
      <c r="I59" s="58">
        <v>1</v>
      </c>
      <c r="J59" s="58"/>
      <c r="K59" s="58">
        <v>2</v>
      </c>
      <c r="L59" s="58"/>
      <c r="M59" s="58"/>
      <c r="N59" s="58">
        <f>IF(C59="","",(D59*2)+(E59*3)+F59*1)</f>
        <v>0</v>
      </c>
      <c r="O59" s="12"/>
      <c r="P59" s="56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>IF(R59="","",(S59*2)+(T59*3)+U59*1)</f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26</v>
      </c>
      <c r="B60" s="57" t="s">
        <v>166</v>
      </c>
      <c r="C60" s="57" t="s">
        <v>165</v>
      </c>
      <c r="D60" s="58">
        <v>1</v>
      </c>
      <c r="E60" s="58">
        <v>3</v>
      </c>
      <c r="F60" s="58"/>
      <c r="G60" s="58">
        <v>2</v>
      </c>
      <c r="H60" s="58">
        <v>1</v>
      </c>
      <c r="I60" s="58">
        <v>1</v>
      </c>
      <c r="J60" s="58"/>
      <c r="K60" s="58">
        <v>3</v>
      </c>
      <c r="L60" s="58"/>
      <c r="M60" s="58"/>
      <c r="N60" s="58">
        <f>IF(C60="","",(D60*2)+(E60*3)+F60*1)</f>
        <v>11</v>
      </c>
      <c r="O60" s="12"/>
      <c r="P60" s="56">
        <v>33</v>
      </c>
      <c r="Q60" s="57" t="s">
        <v>124</v>
      </c>
      <c r="R60" s="57" t="s">
        <v>123</v>
      </c>
      <c r="S60" s="58">
        <v>2</v>
      </c>
      <c r="T60" s="58"/>
      <c r="U60" s="58">
        <v>2</v>
      </c>
      <c r="V60" s="58">
        <v>3</v>
      </c>
      <c r="W60" s="58">
        <v>3</v>
      </c>
      <c r="X60" s="58">
        <v>1</v>
      </c>
      <c r="Y60" s="58"/>
      <c r="Z60" s="58">
        <v>1</v>
      </c>
      <c r="AA60" s="58"/>
      <c r="AB60" s="58"/>
      <c r="AC60" s="58">
        <f>IF(R60="","",(S60*2)+(T60*3)+U60*1)</f>
        <v>6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>IF(C61="","",(D61*2)+(E61*3)+F61*1)</f>
        <v/>
      </c>
      <c r="O61" s="12"/>
      <c r="P61" s="56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IF(R61="","",(S61*2)+(T61*3)+U61*1)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IF(Q62="","",(S62*2)+(T62*3)+U62*1)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Beavers:    |||   Baitong Ballers: BLK-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16</v>
      </c>
      <c r="E63" s="58">
        <f t="shared" si="6"/>
        <v>4</v>
      </c>
      <c r="F63" s="58">
        <f t="shared" si="6"/>
        <v>6</v>
      </c>
      <c r="G63" s="58">
        <f t="shared" si="6"/>
        <v>28</v>
      </c>
      <c r="H63" s="58">
        <f t="shared" si="6"/>
        <v>13</v>
      </c>
      <c r="I63" s="58">
        <f t="shared" si="6"/>
        <v>6</v>
      </c>
      <c r="J63" s="58">
        <f t="shared" si="6"/>
        <v>3</v>
      </c>
      <c r="K63" s="58">
        <f t="shared" si="6"/>
        <v>16</v>
      </c>
      <c r="L63" s="58">
        <f t="shared" si="6"/>
        <v>0</v>
      </c>
      <c r="M63" s="58">
        <f t="shared" si="6"/>
        <v>0</v>
      </c>
      <c r="N63" s="58">
        <f t="shared" si="6"/>
        <v>50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8</v>
      </c>
      <c r="T63" s="58">
        <f t="shared" si="7"/>
        <v>6</v>
      </c>
      <c r="U63" s="58">
        <f t="shared" si="7"/>
        <v>9</v>
      </c>
      <c r="V63" s="58">
        <f t="shared" si="7"/>
        <v>21</v>
      </c>
      <c r="W63" s="58">
        <f t="shared" si="7"/>
        <v>11</v>
      </c>
      <c r="X63" s="58">
        <f t="shared" si="7"/>
        <v>6</v>
      </c>
      <c r="Y63" s="58">
        <f t="shared" si="7"/>
        <v>0</v>
      </c>
      <c r="Z63" s="58">
        <f t="shared" si="7"/>
        <v>16</v>
      </c>
      <c r="AA63" s="58">
        <f t="shared" si="7"/>
        <v>0</v>
      </c>
      <c r="AB63" s="58">
        <f t="shared" si="7"/>
        <v>0</v>
      </c>
      <c r="AC63" s="58">
        <f t="shared" si="7"/>
        <v>43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189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564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87" t="s">
        <v>261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9"/>
      <c r="O67" s="6" t="s">
        <v>82</v>
      </c>
      <c r="P67" s="175" t="s">
        <v>38</v>
      </c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7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274</v>
      </c>
      <c r="C69" s="57" t="s">
        <v>275</v>
      </c>
      <c r="D69" s="58">
        <v>2</v>
      </c>
      <c r="E69" s="58"/>
      <c r="F69" s="58">
        <v>1</v>
      </c>
      <c r="G69" s="58">
        <v>4</v>
      </c>
      <c r="H69" s="58">
        <v>2</v>
      </c>
      <c r="I69" s="58">
        <v>1</v>
      </c>
      <c r="J69" s="58"/>
      <c r="K69" s="58">
        <v>2</v>
      </c>
      <c r="L69" s="58"/>
      <c r="M69" s="58"/>
      <c r="N69" s="58">
        <f>IF(B69="","",(D69*2)+(E69*3)+F69*1)</f>
        <v>5</v>
      </c>
      <c r="O69" s="12"/>
      <c r="P69" s="59">
        <v>2</v>
      </c>
      <c r="Q69" s="57" t="s">
        <v>252</v>
      </c>
      <c r="R69" s="57" t="s">
        <v>251</v>
      </c>
      <c r="S69" s="58">
        <v>2</v>
      </c>
      <c r="T69" s="58"/>
      <c r="U69" s="58"/>
      <c r="V69" s="58">
        <v>6</v>
      </c>
      <c r="W69" s="58">
        <v>3</v>
      </c>
      <c r="X69" s="58">
        <v>1</v>
      </c>
      <c r="Y69" s="58"/>
      <c r="Z69" s="58"/>
      <c r="AA69" s="58"/>
      <c r="AB69" s="58"/>
      <c r="AC69" s="58">
        <f>IF(Q69="","",(S69*2)+(T69*3)+U69*1)</f>
        <v>4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5</v>
      </c>
      <c r="B70" s="57" t="s">
        <v>262</v>
      </c>
      <c r="C70" s="57" t="s">
        <v>71</v>
      </c>
      <c r="D70" s="58">
        <v>2</v>
      </c>
      <c r="E70" s="58">
        <v>4</v>
      </c>
      <c r="F70" s="58"/>
      <c r="G70" s="58">
        <v>4</v>
      </c>
      <c r="H70" s="58">
        <v>1</v>
      </c>
      <c r="I70" s="58"/>
      <c r="J70" s="58"/>
      <c r="K70" s="58">
        <v>1</v>
      </c>
      <c r="L70" s="58"/>
      <c r="M70" s="58"/>
      <c r="N70" s="58">
        <f>IF(B70="","",(D70*2)+(E70*3)+F70*1)</f>
        <v>16</v>
      </c>
      <c r="O70" s="12"/>
      <c r="P70" s="56">
        <v>3</v>
      </c>
      <c r="Q70" s="57" t="s">
        <v>98</v>
      </c>
      <c r="R70" s="57" t="s">
        <v>292</v>
      </c>
      <c r="S70" s="58">
        <v>2</v>
      </c>
      <c r="T70" s="58"/>
      <c r="U70" s="58"/>
      <c r="V70" s="58">
        <v>8</v>
      </c>
      <c r="W70" s="58">
        <v>9</v>
      </c>
      <c r="X70" s="58">
        <v>1</v>
      </c>
      <c r="Y70" s="58"/>
      <c r="Z70" s="58">
        <v>4</v>
      </c>
      <c r="AA70" s="58"/>
      <c r="AB70" s="58"/>
      <c r="AC70" s="58">
        <f>IF(Q70="","",(S70*2)+(T70*3)+U70*1)</f>
        <v>4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>IF(B71="","",(D71*2)+(E71*3)+F71*1)</f>
        <v/>
      </c>
      <c r="O71" s="12"/>
      <c r="P71" s="59">
        <v>4</v>
      </c>
      <c r="Q71" s="57" t="s">
        <v>132</v>
      </c>
      <c r="R71" s="57" t="s">
        <v>190</v>
      </c>
      <c r="S71" s="58">
        <v>4</v>
      </c>
      <c r="T71" s="58">
        <v>1</v>
      </c>
      <c r="U71" s="58"/>
      <c r="V71" s="58">
        <v>8</v>
      </c>
      <c r="W71" s="58">
        <v>2</v>
      </c>
      <c r="X71" s="58">
        <v>1</v>
      </c>
      <c r="Y71" s="58">
        <v>1</v>
      </c>
      <c r="Z71" s="58">
        <v>1</v>
      </c>
      <c r="AA71" s="58"/>
      <c r="AB71" s="58"/>
      <c r="AC71" s="58">
        <f>IF(Q71="","",(S71*2)+(T71*3)+U71*1)</f>
        <v>11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12</v>
      </c>
      <c r="B72" s="57" t="s">
        <v>132</v>
      </c>
      <c r="C72" s="57" t="s">
        <v>270</v>
      </c>
      <c r="D72" s="58">
        <v>2</v>
      </c>
      <c r="E72" s="58">
        <v>1</v>
      </c>
      <c r="F72" s="58"/>
      <c r="G72" s="58">
        <v>17</v>
      </c>
      <c r="H72" s="58">
        <v>1</v>
      </c>
      <c r="I72" s="58"/>
      <c r="J72" s="58"/>
      <c r="K72" s="58">
        <v>2</v>
      </c>
      <c r="L72" s="58"/>
      <c r="M72" s="58"/>
      <c r="N72" s="58">
        <f>IF(B72="","",(D72*2)+(E72*3)+F72*1)</f>
        <v>7</v>
      </c>
      <c r="O72" s="12"/>
      <c r="P72" s="59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>IF(Q72="","",(S72*2)+(T72*3)+U72*1)</f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>IF(B73="","",(D73*2)+(E73*3)+F73*1)</f>
        <v/>
      </c>
      <c r="O73" s="12"/>
      <c r="P73" s="59">
        <v>20</v>
      </c>
      <c r="Q73" s="57" t="s">
        <v>85</v>
      </c>
      <c r="R73" s="57" t="s">
        <v>84</v>
      </c>
      <c r="S73" s="58"/>
      <c r="T73" s="58"/>
      <c r="U73" s="58"/>
      <c r="V73" s="58"/>
      <c r="W73" s="58">
        <v>2</v>
      </c>
      <c r="X73" s="58"/>
      <c r="Y73" s="58"/>
      <c r="Z73" s="58"/>
      <c r="AA73" s="58"/>
      <c r="AB73" s="58"/>
      <c r="AC73" s="58">
        <f>IF(Q73="","",(S73*2)+(T73*3)+U73*1)</f>
        <v>0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21</v>
      </c>
      <c r="B74" s="57" t="s">
        <v>266</v>
      </c>
      <c r="C74" s="57" t="s">
        <v>265</v>
      </c>
      <c r="D74" s="58">
        <v>2</v>
      </c>
      <c r="E74" s="58">
        <v>1</v>
      </c>
      <c r="F74" s="58"/>
      <c r="G74" s="58">
        <v>6</v>
      </c>
      <c r="H74" s="58">
        <v>6</v>
      </c>
      <c r="I74" s="58"/>
      <c r="J74" s="58">
        <v>1</v>
      </c>
      <c r="K74" s="58">
        <v>2</v>
      </c>
      <c r="L74" s="58"/>
      <c r="M74" s="58"/>
      <c r="N74" s="58">
        <f>IF(B74="","",(D74*2)+(E74*3)+F74*1)</f>
        <v>7</v>
      </c>
      <c r="O74" s="12"/>
      <c r="P74" s="59">
        <v>21</v>
      </c>
      <c r="Q74" s="57" t="s">
        <v>87</v>
      </c>
      <c r="R74" s="57" t="s">
        <v>86</v>
      </c>
      <c r="S74" s="58">
        <v>2</v>
      </c>
      <c r="T74" s="58">
        <v>1</v>
      </c>
      <c r="U74" s="58">
        <v>1</v>
      </c>
      <c r="V74" s="58">
        <v>6</v>
      </c>
      <c r="W74" s="58">
        <v>3</v>
      </c>
      <c r="X74" s="58">
        <v>1</v>
      </c>
      <c r="Y74" s="58"/>
      <c r="Z74" s="58">
        <v>2</v>
      </c>
      <c r="AA74" s="58"/>
      <c r="AB74" s="58"/>
      <c r="AC74" s="58">
        <f>IF(Q74="","",(S74*2)+(T74*3)+U74*1)</f>
        <v>8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32</v>
      </c>
      <c r="B75" s="57" t="s">
        <v>264</v>
      </c>
      <c r="C75" s="57" t="s">
        <v>263</v>
      </c>
      <c r="D75" s="58"/>
      <c r="E75" s="58">
        <v>4</v>
      </c>
      <c r="F75" s="58"/>
      <c r="G75" s="58">
        <v>4</v>
      </c>
      <c r="H75" s="58">
        <v>7</v>
      </c>
      <c r="I75" s="58">
        <v>1</v>
      </c>
      <c r="J75" s="58">
        <v>1</v>
      </c>
      <c r="K75" s="58"/>
      <c r="L75" s="58"/>
      <c r="M75" s="58"/>
      <c r="N75" s="58">
        <f>IF(B75="","",(D75*2)+(E75*3)+F75*1)</f>
        <v>12</v>
      </c>
      <c r="O75" s="12"/>
      <c r="P75" s="59">
        <v>23</v>
      </c>
      <c r="Q75" s="57" t="s">
        <v>91</v>
      </c>
      <c r="R75" s="57" t="s">
        <v>90</v>
      </c>
      <c r="S75" s="58"/>
      <c r="T75" s="58">
        <v>6</v>
      </c>
      <c r="U75" s="58"/>
      <c r="V75" s="58">
        <v>1</v>
      </c>
      <c r="W75" s="58"/>
      <c r="X75" s="58">
        <v>1</v>
      </c>
      <c r="Y75" s="58"/>
      <c r="Z75" s="58">
        <v>1</v>
      </c>
      <c r="AA75" s="58"/>
      <c r="AB75" s="58"/>
      <c r="AC75" s="58">
        <f>IF(Q75="","",(S75*2)+(T75*3)+U75*1)</f>
        <v>18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IF(B76="","",(D76*2)+(E76*3)+F76*1)</f>
        <v/>
      </c>
      <c r="O76" s="12"/>
      <c r="P76" s="59"/>
      <c r="Q76" s="57"/>
      <c r="R76" s="57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 t="str">
        <f>IF(Q76="","",(S76*2)+(T76*3)+U76*1)</f>
        <v/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55</v>
      </c>
      <c r="B77" s="57" t="s">
        <v>196</v>
      </c>
      <c r="C77" s="57" t="s">
        <v>537</v>
      </c>
      <c r="D77" s="58">
        <v>3</v>
      </c>
      <c r="E77" s="58">
        <v>1</v>
      </c>
      <c r="F77" s="58"/>
      <c r="G77" s="58">
        <v>7</v>
      </c>
      <c r="H77" s="58">
        <v>3</v>
      </c>
      <c r="I77" s="58">
        <v>1</v>
      </c>
      <c r="J77" s="58"/>
      <c r="K77" s="58"/>
      <c r="L77" s="58"/>
      <c r="M77" s="58"/>
      <c r="N77" s="58">
        <f>IF(C77="","",(D77*2)+(E77*3)+F77*1)</f>
        <v>9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IF(Q77="","",(S77*2)+(T77*3)+U77*1)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11</v>
      </c>
      <c r="E79" s="58">
        <f t="shared" si="8"/>
        <v>11</v>
      </c>
      <c r="F79" s="58">
        <f t="shared" si="8"/>
        <v>1</v>
      </c>
      <c r="G79" s="58">
        <f t="shared" si="8"/>
        <v>42</v>
      </c>
      <c r="H79" s="58">
        <f t="shared" si="8"/>
        <v>20</v>
      </c>
      <c r="I79" s="58">
        <f t="shared" si="8"/>
        <v>3</v>
      </c>
      <c r="J79" s="58">
        <f t="shared" si="8"/>
        <v>2</v>
      </c>
      <c r="K79" s="58">
        <f t="shared" si="8"/>
        <v>7</v>
      </c>
      <c r="L79" s="58">
        <f t="shared" si="8"/>
        <v>0</v>
      </c>
      <c r="M79" s="58">
        <f t="shared" si="8"/>
        <v>0</v>
      </c>
      <c r="N79" s="58">
        <f t="shared" si="8"/>
        <v>56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10</v>
      </c>
      <c r="T79" s="58">
        <f t="shared" si="9"/>
        <v>8</v>
      </c>
      <c r="U79" s="58">
        <f t="shared" si="9"/>
        <v>1</v>
      </c>
      <c r="V79" s="58">
        <f t="shared" si="9"/>
        <v>29</v>
      </c>
      <c r="W79" s="58">
        <f t="shared" si="9"/>
        <v>19</v>
      </c>
      <c r="X79" s="58">
        <f t="shared" si="9"/>
        <v>5</v>
      </c>
      <c r="Y79" s="58">
        <f t="shared" si="9"/>
        <v>1</v>
      </c>
      <c r="Z79" s="58">
        <f t="shared" si="9"/>
        <v>8</v>
      </c>
      <c r="AA79" s="58">
        <f t="shared" si="9"/>
        <v>0</v>
      </c>
      <c r="AB79" s="58">
        <f t="shared" si="9"/>
        <v>0</v>
      </c>
      <c r="AC79" s="58">
        <f t="shared" si="9"/>
        <v>45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Phantoms:    |||   Hornets: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3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565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202" t="s">
        <v>42</v>
      </c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4"/>
      <c r="O83" s="6" t="s">
        <v>82</v>
      </c>
      <c r="P83" s="175" t="s">
        <v>134</v>
      </c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7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IF(C85="","",(D85*2)+(E85*3)+F85*1)</f>
        <v/>
      </c>
      <c r="O85" s="12"/>
      <c r="P85" s="56">
        <v>7</v>
      </c>
      <c r="Q85" s="57" t="s">
        <v>239</v>
      </c>
      <c r="R85" s="57" t="s">
        <v>125</v>
      </c>
      <c r="S85" s="58">
        <v>3</v>
      </c>
      <c r="T85" s="58"/>
      <c r="U85" s="58"/>
      <c r="V85" s="58">
        <v>1</v>
      </c>
      <c r="W85" s="58"/>
      <c r="X85" s="58">
        <v>1</v>
      </c>
      <c r="Y85" s="58"/>
      <c r="Z85" s="58">
        <v>1</v>
      </c>
      <c r="AA85" s="58"/>
      <c r="AB85" s="58"/>
      <c r="AC85" s="58">
        <f>IF(Q85="","",(S85*2)+(T85*3)+U85*1)</f>
        <v>6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>IF(C86="","",(D86*2)+(E86*3)+F86*1)</f>
        <v/>
      </c>
      <c r="O86" s="12"/>
      <c r="P86" s="56">
        <v>12</v>
      </c>
      <c r="Q86" s="57" t="s">
        <v>69</v>
      </c>
      <c r="R86" s="57" t="s">
        <v>569</v>
      </c>
      <c r="S86" s="58">
        <v>1</v>
      </c>
      <c r="T86" s="58"/>
      <c r="U86" s="58">
        <v>1</v>
      </c>
      <c r="V86" s="58">
        <v>3</v>
      </c>
      <c r="W86" s="58">
        <v>2</v>
      </c>
      <c r="X86" s="58"/>
      <c r="Y86" s="58"/>
      <c r="Z86" s="58">
        <v>1</v>
      </c>
      <c r="AA86" s="58"/>
      <c r="AB86" s="58"/>
      <c r="AC86" s="58">
        <f>IF(Q86="","",(S86*2)+(T86*3)+U86*1)</f>
        <v>3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5</v>
      </c>
      <c r="B87" s="57" t="s">
        <v>54</v>
      </c>
      <c r="C87" s="57" t="s">
        <v>53</v>
      </c>
      <c r="D87" s="58">
        <v>5</v>
      </c>
      <c r="E87" s="58">
        <v>1</v>
      </c>
      <c r="F87" s="58">
        <v>1</v>
      </c>
      <c r="G87" s="58">
        <v>3</v>
      </c>
      <c r="H87" s="58">
        <v>1</v>
      </c>
      <c r="I87" s="58"/>
      <c r="J87" s="58"/>
      <c r="K87" s="58">
        <v>3</v>
      </c>
      <c r="L87" s="58"/>
      <c r="M87" s="58"/>
      <c r="N87" s="58">
        <f>IF(C87="","",(D87*2)+(E87*3)+F87*1)</f>
        <v>14</v>
      </c>
      <c r="O87" s="12"/>
      <c r="P87" s="56">
        <v>54</v>
      </c>
      <c r="Q87" s="57" t="s">
        <v>290</v>
      </c>
      <c r="R87" s="57" t="s">
        <v>568</v>
      </c>
      <c r="S87" s="58">
        <v>1</v>
      </c>
      <c r="T87" s="58"/>
      <c r="U87" s="58"/>
      <c r="V87" s="58">
        <v>3</v>
      </c>
      <c r="W87" s="58">
        <v>1</v>
      </c>
      <c r="X87" s="58">
        <v>1</v>
      </c>
      <c r="Y87" s="58"/>
      <c r="Z87" s="58">
        <v>2</v>
      </c>
      <c r="AA87" s="58"/>
      <c r="AB87" s="58"/>
      <c r="AC87" s="58">
        <f>IF(Q87="","",(S87*2)+(T87*3)+U87*1)</f>
        <v>2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21</v>
      </c>
      <c r="B88" s="57" t="s">
        <v>58</v>
      </c>
      <c r="C88" s="57" t="s">
        <v>57</v>
      </c>
      <c r="D88" s="58">
        <v>4</v>
      </c>
      <c r="E88" s="58"/>
      <c r="F88" s="58">
        <v>5</v>
      </c>
      <c r="G88" s="58">
        <v>6</v>
      </c>
      <c r="H88" s="58"/>
      <c r="I88" s="58"/>
      <c r="J88" s="58"/>
      <c r="K88" s="58">
        <v>1</v>
      </c>
      <c r="L88" s="58"/>
      <c r="M88" s="58"/>
      <c r="N88" s="58">
        <f>IF(C88="","",(D88*2)+(E88*3)+F88*1)</f>
        <v>13</v>
      </c>
      <c r="O88" s="12"/>
      <c r="P88" s="59">
        <v>24</v>
      </c>
      <c r="Q88" s="57" t="s">
        <v>132</v>
      </c>
      <c r="R88" s="57" t="s">
        <v>128</v>
      </c>
      <c r="S88" s="58"/>
      <c r="T88" s="58"/>
      <c r="U88" s="58"/>
      <c r="V88" s="58">
        <v>1</v>
      </c>
      <c r="W88" s="58">
        <v>4</v>
      </c>
      <c r="X88" s="58">
        <v>1</v>
      </c>
      <c r="Y88" s="58"/>
      <c r="Z88" s="58">
        <v>3</v>
      </c>
      <c r="AA88" s="58"/>
      <c r="AB88" s="58"/>
      <c r="AC88" s="58">
        <f>IF(Q88="","",(S88*2)+(T88*3)+U88*1)</f>
        <v>0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33" t="s">
        <v>243</v>
      </c>
      <c r="B89" s="57" t="s">
        <v>61</v>
      </c>
      <c r="C89" s="57" t="s">
        <v>255</v>
      </c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>
        <f>IF(C89="","",(D89*2)+(E89*3)+F89*1)</f>
        <v>0</v>
      </c>
      <c r="O89" s="12"/>
      <c r="P89" s="56">
        <v>31</v>
      </c>
      <c r="Q89" s="57" t="s">
        <v>129</v>
      </c>
      <c r="R89" s="57" t="s">
        <v>128</v>
      </c>
      <c r="S89" s="58"/>
      <c r="T89" s="58">
        <v>3</v>
      </c>
      <c r="U89" s="58"/>
      <c r="V89" s="58">
        <v>2</v>
      </c>
      <c r="W89" s="58"/>
      <c r="X89" s="58">
        <v>1</v>
      </c>
      <c r="Y89" s="58"/>
      <c r="Z89" s="58">
        <v>1</v>
      </c>
      <c r="AA89" s="58"/>
      <c r="AB89" s="58"/>
      <c r="AC89" s="58">
        <f>IF(Q89="","",(S89*2)+(T89*3)+U89*1)</f>
        <v>9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42</v>
      </c>
      <c r="B90" s="57" t="s">
        <v>65</v>
      </c>
      <c r="C90" s="57" t="s">
        <v>64</v>
      </c>
      <c r="D90" s="58">
        <v>2</v>
      </c>
      <c r="E90" s="58"/>
      <c r="F90" s="58"/>
      <c r="G90" s="58">
        <v>5</v>
      </c>
      <c r="H90" s="58"/>
      <c r="I90" s="58"/>
      <c r="J90" s="58"/>
      <c r="K90" s="58"/>
      <c r="L90" s="58"/>
      <c r="M90" s="58"/>
      <c r="N90" s="58">
        <f>IF(C90="","",(D90*2)+(E90*3)+F90*1)</f>
        <v>4</v>
      </c>
      <c r="O90" s="12"/>
      <c r="P90" s="56">
        <v>34</v>
      </c>
      <c r="Q90" s="57" t="s">
        <v>131</v>
      </c>
      <c r="R90" s="57" t="s">
        <v>130</v>
      </c>
      <c r="S90" s="58">
        <v>2</v>
      </c>
      <c r="T90" s="58"/>
      <c r="U90" s="58"/>
      <c r="V90" s="58"/>
      <c r="W90" s="58"/>
      <c r="X90" s="58"/>
      <c r="Y90" s="58"/>
      <c r="Z90" s="58">
        <v>1</v>
      </c>
      <c r="AA90" s="58"/>
      <c r="AB90" s="58"/>
      <c r="AC90" s="58">
        <f>IF(Q90="","",(S90*2)+(T90*3)+U90*1)</f>
        <v>4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7</v>
      </c>
      <c r="B91" s="57" t="s">
        <v>24</v>
      </c>
      <c r="C91" s="57" t="s">
        <v>68</v>
      </c>
      <c r="D91" s="58">
        <v>5</v>
      </c>
      <c r="E91" s="58"/>
      <c r="F91" s="58"/>
      <c r="G91" s="58">
        <v>2</v>
      </c>
      <c r="H91" s="58">
        <v>2</v>
      </c>
      <c r="I91" s="58">
        <v>2</v>
      </c>
      <c r="J91" s="58"/>
      <c r="K91" s="58">
        <v>2</v>
      </c>
      <c r="L91" s="58"/>
      <c r="M91" s="58"/>
      <c r="N91" s="58">
        <f>IF(C91="","",(D91*2)+(E91*3)+F91*1)</f>
        <v>10</v>
      </c>
      <c r="O91" s="12"/>
      <c r="P91" s="56">
        <v>35</v>
      </c>
      <c r="Q91" s="57" t="s">
        <v>69</v>
      </c>
      <c r="R91" s="57" t="s">
        <v>141</v>
      </c>
      <c r="S91" s="58">
        <v>2</v>
      </c>
      <c r="T91" s="58"/>
      <c r="U91" s="58">
        <v>1</v>
      </c>
      <c r="V91" s="58">
        <v>5</v>
      </c>
      <c r="W91" s="58"/>
      <c r="X91" s="58"/>
      <c r="Y91" s="58"/>
      <c r="Z91" s="58"/>
      <c r="AA91" s="58"/>
      <c r="AB91" s="58"/>
      <c r="AC91" s="58">
        <f>IF(Q91="","",(S91*2)+(T91*3)+U91*1)</f>
        <v>5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55</v>
      </c>
      <c r="B92" s="57" t="s">
        <v>254</v>
      </c>
      <c r="C92" s="57" t="s">
        <v>253</v>
      </c>
      <c r="D92" s="58"/>
      <c r="E92" s="58"/>
      <c r="F92" s="58"/>
      <c r="G92" s="58">
        <v>2</v>
      </c>
      <c r="H92" s="58">
        <v>1</v>
      </c>
      <c r="I92" s="58">
        <v>1</v>
      </c>
      <c r="J92" s="58"/>
      <c r="K92" s="58">
        <v>2</v>
      </c>
      <c r="L92" s="58"/>
      <c r="M92" s="58"/>
      <c r="N92" s="58">
        <f>IF(C92="","",(D92*2)+(E92*3)+F92*1)</f>
        <v>0</v>
      </c>
      <c r="O92" s="12"/>
      <c r="P92" s="56">
        <v>40</v>
      </c>
      <c r="Q92" s="57" t="s">
        <v>372</v>
      </c>
      <c r="R92" s="57" t="s">
        <v>373</v>
      </c>
      <c r="S92" s="58">
        <v>1</v>
      </c>
      <c r="T92" s="58"/>
      <c r="U92" s="58"/>
      <c r="V92" s="58">
        <v>2</v>
      </c>
      <c r="W92" s="58"/>
      <c r="X92" s="58">
        <v>1</v>
      </c>
      <c r="Y92" s="58"/>
      <c r="Z92" s="58">
        <v>1</v>
      </c>
      <c r="AA92" s="58"/>
      <c r="AB92" s="58"/>
      <c r="AC92" s="58">
        <f>IF(Q92="","",(S92*2)+(T92*3)+U92*1)</f>
        <v>2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10</v>
      </c>
      <c r="B93" s="57" t="s">
        <v>97</v>
      </c>
      <c r="C93" s="57" t="s">
        <v>206</v>
      </c>
      <c r="D93" s="58"/>
      <c r="E93" s="58"/>
      <c r="F93" s="58"/>
      <c r="G93" s="58">
        <v>7</v>
      </c>
      <c r="H93" s="58">
        <v>4</v>
      </c>
      <c r="I93" s="58"/>
      <c r="J93" s="58"/>
      <c r="K93" s="58"/>
      <c r="L93" s="58"/>
      <c r="M93" s="58"/>
      <c r="N93" s="58">
        <f>IF(C93="","",(D93*2)+(E93*3)+F93*1)</f>
        <v>0</v>
      </c>
      <c r="O93" s="12"/>
      <c r="P93" s="56">
        <v>52</v>
      </c>
      <c r="Q93" s="57" t="s">
        <v>138</v>
      </c>
      <c r="R93" s="57" t="s">
        <v>137</v>
      </c>
      <c r="S93" s="58">
        <v>2</v>
      </c>
      <c r="T93" s="58">
        <v>2</v>
      </c>
      <c r="U93" s="58"/>
      <c r="V93" s="58">
        <v>4</v>
      </c>
      <c r="W93" s="58">
        <v>1</v>
      </c>
      <c r="X93" s="58"/>
      <c r="Y93" s="58"/>
      <c r="Z93" s="58"/>
      <c r="AA93" s="58"/>
      <c r="AB93" s="58"/>
      <c r="AC93" s="58">
        <f>IF(Q93="","",(S93*2)+(T93*3)+U93*1)</f>
        <v>10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44</v>
      </c>
      <c r="B94" s="57" t="s">
        <v>69</v>
      </c>
      <c r="C94" s="57" t="s">
        <v>53</v>
      </c>
      <c r="D94" s="58">
        <v>4</v>
      </c>
      <c r="E94" s="58"/>
      <c r="F94" s="58"/>
      <c r="G94" s="58">
        <v>3</v>
      </c>
      <c r="H94" s="58">
        <v>2</v>
      </c>
      <c r="I94" s="58">
        <v>1</v>
      </c>
      <c r="J94" s="58"/>
      <c r="K94" s="58">
        <v>2</v>
      </c>
      <c r="L94" s="58"/>
      <c r="M94" s="58"/>
      <c r="N94" s="58">
        <f>IF(C94="","",(D94*2)+(E94*3)+F94*1)</f>
        <v>8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IF(Q94="","",(S94*2)+(T94*3)+U94*1)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20</v>
      </c>
      <c r="E95" s="58">
        <f t="shared" si="10"/>
        <v>1</v>
      </c>
      <c r="F95" s="58">
        <f t="shared" si="10"/>
        <v>6</v>
      </c>
      <c r="G95" s="58">
        <f t="shared" si="10"/>
        <v>28</v>
      </c>
      <c r="H95" s="58">
        <f t="shared" si="10"/>
        <v>10</v>
      </c>
      <c r="I95" s="58">
        <f t="shared" si="10"/>
        <v>4</v>
      </c>
      <c r="J95" s="58">
        <f t="shared" si="10"/>
        <v>0</v>
      </c>
      <c r="K95" s="58">
        <f t="shared" si="10"/>
        <v>10</v>
      </c>
      <c r="L95" s="58">
        <f t="shared" si="10"/>
        <v>0</v>
      </c>
      <c r="M95" s="58">
        <f t="shared" si="10"/>
        <v>0</v>
      </c>
      <c r="N95" s="58">
        <f t="shared" si="10"/>
        <v>49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12</v>
      </c>
      <c r="T95" s="58">
        <f t="shared" si="11"/>
        <v>5</v>
      </c>
      <c r="U95" s="58">
        <f t="shared" si="11"/>
        <v>2</v>
      </c>
      <c r="V95" s="58">
        <f t="shared" si="11"/>
        <v>21</v>
      </c>
      <c r="W95" s="58">
        <f t="shared" si="11"/>
        <v>8</v>
      </c>
      <c r="X95" s="58">
        <f t="shared" si="11"/>
        <v>5</v>
      </c>
      <c r="Y95" s="58">
        <f t="shared" si="11"/>
        <v>0</v>
      </c>
      <c r="Z95" s="58">
        <f t="shared" si="11"/>
        <v>10</v>
      </c>
      <c r="AA95" s="58">
        <f t="shared" si="11"/>
        <v>0</v>
      </c>
      <c r="AB95" s="58">
        <f t="shared" si="11"/>
        <v>0</v>
      </c>
      <c r="AC95" s="58">
        <f t="shared" si="11"/>
        <v>41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Hawks: BLK-   |||   Stallies: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268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515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48" t="s">
        <v>70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50"/>
      <c r="O99" s="6" t="s">
        <v>114</v>
      </c>
      <c r="P99" s="133" t="s">
        <v>222</v>
      </c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187</v>
      </c>
      <c r="C101" s="57" t="s">
        <v>186</v>
      </c>
      <c r="D101" s="58">
        <v>3</v>
      </c>
      <c r="E101" s="58"/>
      <c r="F101" s="58">
        <v>2</v>
      </c>
      <c r="G101" s="58">
        <v>8</v>
      </c>
      <c r="H101" s="58"/>
      <c r="I101" s="58">
        <v>1</v>
      </c>
      <c r="J101" s="58"/>
      <c r="K101" s="58">
        <v>2</v>
      </c>
      <c r="L101" s="58"/>
      <c r="M101" s="58"/>
      <c r="N101" s="58">
        <f>IF(C101="","",(D101*2)+(E101*3)+F101*1)</f>
        <v>8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>IF(C102="","",(D102*2)+(E102*3)+F102*1)</f>
        <v/>
      </c>
      <c r="O102" s="12"/>
      <c r="P102" s="59">
        <v>8</v>
      </c>
      <c r="Q102" s="57" t="s">
        <v>223</v>
      </c>
      <c r="R102" s="57" t="s">
        <v>71</v>
      </c>
      <c r="S102" s="58"/>
      <c r="T102" s="58">
        <v>1</v>
      </c>
      <c r="U102" s="58"/>
      <c r="V102" s="58">
        <v>1</v>
      </c>
      <c r="W102" s="58">
        <v>3</v>
      </c>
      <c r="X102" s="58">
        <v>1</v>
      </c>
      <c r="Y102" s="58"/>
      <c r="Z102" s="58">
        <v>1</v>
      </c>
      <c r="AA102" s="58"/>
      <c r="AB102" s="58"/>
      <c r="AC102" s="58">
        <f>IF(R102="","",(S102*2)+(T102*3)+U102*1)</f>
        <v>3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7</v>
      </c>
      <c r="B103" s="57" t="s">
        <v>185</v>
      </c>
      <c r="C103" s="57" t="s">
        <v>177</v>
      </c>
      <c r="D103" s="58"/>
      <c r="E103" s="58"/>
      <c r="F103" s="58"/>
      <c r="G103" s="58">
        <v>1</v>
      </c>
      <c r="H103" s="58"/>
      <c r="I103" s="58">
        <v>1</v>
      </c>
      <c r="J103" s="58"/>
      <c r="K103" s="58">
        <v>1</v>
      </c>
      <c r="L103" s="58"/>
      <c r="M103" s="58"/>
      <c r="N103" s="58">
        <f>IF(C103="","",(D103*2)+(E103*3)+F103*1)</f>
        <v>0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>IF(R103="","",(S103*2)+(T103*3)+U103*1)</f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8</v>
      </c>
      <c r="B104" s="57" t="s">
        <v>295</v>
      </c>
      <c r="C104" s="57" t="s">
        <v>296</v>
      </c>
      <c r="D104" s="58">
        <v>2</v>
      </c>
      <c r="E104" s="58"/>
      <c r="F104" s="58">
        <v>1</v>
      </c>
      <c r="G104" s="58">
        <v>6</v>
      </c>
      <c r="H104" s="58"/>
      <c r="I104" s="58">
        <v>1</v>
      </c>
      <c r="J104" s="58"/>
      <c r="K104" s="58">
        <v>2</v>
      </c>
      <c r="L104" s="58"/>
      <c r="M104" s="58"/>
      <c r="N104" s="58">
        <f>IF(C104="","",(D104*2)+(E104*3)+F104*1)</f>
        <v>5</v>
      </c>
      <c r="O104" s="12"/>
      <c r="P104" s="59">
        <v>12</v>
      </c>
      <c r="Q104" s="57" t="s">
        <v>226</v>
      </c>
      <c r="R104" s="57" t="s">
        <v>225</v>
      </c>
      <c r="S104" s="58"/>
      <c r="T104" s="58">
        <v>3</v>
      </c>
      <c r="U104" s="58">
        <v>1</v>
      </c>
      <c r="V104" s="58">
        <v>1</v>
      </c>
      <c r="W104" s="58">
        <v>1</v>
      </c>
      <c r="X104" s="58">
        <v>3</v>
      </c>
      <c r="Y104" s="58"/>
      <c r="Z104" s="58">
        <v>2</v>
      </c>
      <c r="AA104" s="58"/>
      <c r="AB104" s="58"/>
      <c r="AC104" s="58">
        <f>IF(R104="","",(S104*2)+(T104*3)+U104*1)</f>
        <v>10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9</v>
      </c>
      <c r="B105" s="57" t="s">
        <v>73</v>
      </c>
      <c r="C105" s="57" t="s">
        <v>72</v>
      </c>
      <c r="D105" s="58">
        <v>1</v>
      </c>
      <c r="E105" s="58">
        <v>2</v>
      </c>
      <c r="F105" s="58">
        <v>1</v>
      </c>
      <c r="G105" s="58">
        <v>3</v>
      </c>
      <c r="H105" s="58">
        <v>5</v>
      </c>
      <c r="I105" s="58">
        <v>2</v>
      </c>
      <c r="J105" s="58"/>
      <c r="K105" s="58">
        <v>1</v>
      </c>
      <c r="L105" s="58"/>
      <c r="M105" s="58"/>
      <c r="N105" s="58">
        <f>IF(C105="","",(D105*2)+(E105*3)+F105*1)</f>
        <v>9</v>
      </c>
      <c r="O105" s="12"/>
      <c r="P105" s="56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>IF(R105="","",(S105*2)+(T105*3)+U105*1)</f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>IF(C106="","",(D106*2)+(E106*3)+F106*1)</f>
        <v/>
      </c>
      <c r="O106" s="12"/>
      <c r="P106" s="59">
        <v>7</v>
      </c>
      <c r="Q106" s="57" t="s">
        <v>132</v>
      </c>
      <c r="R106" s="57" t="s">
        <v>227</v>
      </c>
      <c r="S106" s="58">
        <v>2</v>
      </c>
      <c r="T106" s="58">
        <v>1</v>
      </c>
      <c r="U106" s="58"/>
      <c r="V106" s="58">
        <v>9</v>
      </c>
      <c r="W106" s="58">
        <v>3</v>
      </c>
      <c r="X106" s="58"/>
      <c r="Y106" s="58"/>
      <c r="Z106" s="58"/>
      <c r="AA106" s="58"/>
      <c r="AB106" s="58"/>
      <c r="AC106" s="58">
        <f>IF(R106="","",(S106*2)+(T106*3)+U106*1)</f>
        <v>7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13</v>
      </c>
      <c r="B107" s="57" t="s">
        <v>74</v>
      </c>
      <c r="C107" s="57" t="s">
        <v>20</v>
      </c>
      <c r="D107" s="58"/>
      <c r="E107" s="58"/>
      <c r="F107" s="58"/>
      <c r="G107" s="58">
        <v>4</v>
      </c>
      <c r="H107" s="58">
        <v>2</v>
      </c>
      <c r="I107" s="58">
        <v>1</v>
      </c>
      <c r="J107" s="58">
        <v>2</v>
      </c>
      <c r="K107" s="58">
        <v>2</v>
      </c>
      <c r="L107" s="58"/>
      <c r="M107" s="58"/>
      <c r="N107" s="58">
        <f>IF(C107="","",(D107*2)+(E107*3)+F107*1)</f>
        <v>0</v>
      </c>
      <c r="O107" s="12"/>
      <c r="P107" s="56">
        <v>8</v>
      </c>
      <c r="Q107" s="57" t="s">
        <v>58</v>
      </c>
      <c r="R107" s="57" t="s">
        <v>229</v>
      </c>
      <c r="S107" s="58">
        <v>1</v>
      </c>
      <c r="T107" s="58">
        <v>2</v>
      </c>
      <c r="U107" s="58"/>
      <c r="V107" s="58">
        <v>2</v>
      </c>
      <c r="W107" s="58">
        <v>2</v>
      </c>
      <c r="X107" s="58">
        <v>1</v>
      </c>
      <c r="Y107" s="58"/>
      <c r="Z107" s="58"/>
      <c r="AA107" s="58"/>
      <c r="AB107" s="58"/>
      <c r="AC107" s="58">
        <f>IF(R107="","",(S107*2)+(T107*3)+U107*1)</f>
        <v>8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17</v>
      </c>
      <c r="B108" s="57" t="s">
        <v>76</v>
      </c>
      <c r="C108" s="57" t="s">
        <v>75</v>
      </c>
      <c r="D108" s="58">
        <v>4</v>
      </c>
      <c r="E108" s="58"/>
      <c r="F108" s="58">
        <v>3</v>
      </c>
      <c r="G108" s="58">
        <v>6</v>
      </c>
      <c r="H108" s="58"/>
      <c r="I108" s="58">
        <v>2</v>
      </c>
      <c r="J108" s="58"/>
      <c r="K108" s="58">
        <v>4</v>
      </c>
      <c r="L108" s="58"/>
      <c r="M108" s="58"/>
      <c r="N108" s="58">
        <f>IF(C108="","",(D108*2)+(E108*3)+F108*1)</f>
        <v>11</v>
      </c>
      <c r="O108" s="12"/>
      <c r="P108" s="56">
        <v>32</v>
      </c>
      <c r="Q108" s="57" t="s">
        <v>97</v>
      </c>
      <c r="R108" s="57" t="s">
        <v>224</v>
      </c>
      <c r="S108" s="58">
        <v>2</v>
      </c>
      <c r="T108" s="58"/>
      <c r="U108" s="58"/>
      <c r="V108" s="58">
        <v>7</v>
      </c>
      <c r="W108" s="58">
        <v>2</v>
      </c>
      <c r="X108" s="58"/>
      <c r="Y108" s="58"/>
      <c r="Z108" s="58">
        <v>4</v>
      </c>
      <c r="AA108" s="58"/>
      <c r="AB108" s="58"/>
      <c r="AC108" s="58">
        <f>IF(R108="","",(S108*2)+(T108*3)+U108*1)</f>
        <v>4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23</v>
      </c>
      <c r="B109" s="57" t="s">
        <v>77</v>
      </c>
      <c r="C109" s="57" t="s">
        <v>29</v>
      </c>
      <c r="D109" s="58">
        <v>1</v>
      </c>
      <c r="E109" s="58">
        <v>2</v>
      </c>
      <c r="F109" s="58"/>
      <c r="G109" s="58">
        <v>2</v>
      </c>
      <c r="H109" s="58">
        <v>5</v>
      </c>
      <c r="I109" s="58">
        <v>1</v>
      </c>
      <c r="J109" s="58"/>
      <c r="K109" s="58">
        <v>4</v>
      </c>
      <c r="L109" s="58"/>
      <c r="M109" s="58"/>
      <c r="N109" s="58">
        <f>IF(C109="","",(D109*2)+(E109*3)+F109*1)</f>
        <v>8</v>
      </c>
      <c r="O109" s="12"/>
      <c r="P109" s="59">
        <v>12</v>
      </c>
      <c r="Q109" s="57" t="s">
        <v>69</v>
      </c>
      <c r="R109" s="57" t="s">
        <v>326</v>
      </c>
      <c r="S109" s="58">
        <v>1</v>
      </c>
      <c r="T109" s="58"/>
      <c r="U109" s="58">
        <v>2</v>
      </c>
      <c r="V109" s="58">
        <v>8</v>
      </c>
      <c r="W109" s="58"/>
      <c r="X109" s="58"/>
      <c r="Y109" s="58"/>
      <c r="Z109" s="58"/>
      <c r="AA109" s="58"/>
      <c r="AB109" s="58"/>
      <c r="AC109" s="58">
        <f>IF(R109="","",(S109*2)+(T109*3)+U109*1)</f>
        <v>4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9">
        <v>10</v>
      </c>
      <c r="Q110" s="57" t="s">
        <v>570</v>
      </c>
      <c r="R110" s="57" t="s">
        <v>571</v>
      </c>
      <c r="S110" s="58">
        <v>5</v>
      </c>
      <c r="T110" s="58"/>
      <c r="U110" s="58">
        <v>7</v>
      </c>
      <c r="V110" s="58">
        <v>8</v>
      </c>
      <c r="W110" s="58">
        <v>3</v>
      </c>
      <c r="X110" s="58" t="s">
        <v>573</v>
      </c>
      <c r="Y110" s="58">
        <v>1</v>
      </c>
      <c r="Z110" s="58">
        <v>4</v>
      </c>
      <c r="AA110" s="58"/>
      <c r="AB110" s="58"/>
      <c r="AC110" s="58">
        <f>IF(R110="","",(S110*2)+(T110*3)+U110*1)</f>
        <v>17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11</v>
      </c>
      <c r="E111" s="58">
        <f t="shared" si="12"/>
        <v>4</v>
      </c>
      <c r="F111" s="58">
        <f t="shared" si="12"/>
        <v>7</v>
      </c>
      <c r="G111" s="58">
        <f t="shared" si="12"/>
        <v>30</v>
      </c>
      <c r="H111" s="58">
        <f t="shared" si="12"/>
        <v>12</v>
      </c>
      <c r="I111" s="58">
        <f t="shared" si="12"/>
        <v>9</v>
      </c>
      <c r="J111" s="58">
        <f t="shared" si="12"/>
        <v>2</v>
      </c>
      <c r="K111" s="58">
        <f t="shared" si="12"/>
        <v>16</v>
      </c>
      <c r="L111" s="58">
        <f t="shared" si="12"/>
        <v>0</v>
      </c>
      <c r="M111" s="58">
        <f t="shared" si="12"/>
        <v>0</v>
      </c>
      <c r="N111" s="58">
        <f t="shared" si="12"/>
        <v>41</v>
      </c>
      <c r="O111" s="15" t="s">
        <v>36</v>
      </c>
      <c r="P111" s="122" t="s">
        <v>35</v>
      </c>
      <c r="Q111" s="123"/>
      <c r="R111" s="124"/>
      <c r="S111" s="58">
        <f t="shared" ref="S111:AB111" si="13">SUM(S101:S110)</f>
        <v>11</v>
      </c>
      <c r="T111" s="58">
        <f t="shared" si="13"/>
        <v>7</v>
      </c>
      <c r="U111" s="58">
        <f t="shared" si="13"/>
        <v>10</v>
      </c>
      <c r="V111" s="58">
        <f t="shared" si="13"/>
        <v>36</v>
      </c>
      <c r="W111" s="58">
        <f t="shared" si="13"/>
        <v>14</v>
      </c>
      <c r="X111" s="58">
        <f t="shared" si="13"/>
        <v>5</v>
      </c>
      <c r="Y111" s="58">
        <f t="shared" si="13"/>
        <v>1</v>
      </c>
      <c r="Z111" s="58">
        <f t="shared" si="13"/>
        <v>11</v>
      </c>
      <c r="AA111" s="58">
        <f t="shared" si="13"/>
        <v>0</v>
      </c>
      <c r="AB111" s="58">
        <f t="shared" si="13"/>
        <v>0</v>
      </c>
      <c r="AC111" s="58">
        <f>SUM(AC101:AC110)</f>
        <v>53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38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Diablos:    |||   Team Rocket: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566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39" t="s">
        <v>80</v>
      </c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1"/>
      <c r="O115" s="6" t="s">
        <v>114</v>
      </c>
      <c r="P115" s="157" t="s">
        <v>101</v>
      </c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9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 t="str">
        <f>IF(C117="","",(D117*2)+(E117*3)+F117*1)</f>
        <v/>
      </c>
      <c r="O117" s="12"/>
      <c r="P117" s="56">
        <v>5</v>
      </c>
      <c r="Q117" s="57" t="s">
        <v>200</v>
      </c>
      <c r="R117" s="57" t="s">
        <v>105</v>
      </c>
      <c r="S117" s="58">
        <v>1</v>
      </c>
      <c r="T117" s="58"/>
      <c r="U117" s="58"/>
      <c r="V117" s="58">
        <v>7</v>
      </c>
      <c r="W117" s="58">
        <v>1</v>
      </c>
      <c r="X117" s="58"/>
      <c r="Y117" s="58"/>
      <c r="Z117" s="58"/>
      <c r="AA117" s="58"/>
      <c r="AB117" s="58"/>
      <c r="AC117" s="58">
        <f>IF(R117="","",(S117*2)+(T117*3)+U117*1)</f>
        <v>2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9</v>
      </c>
      <c r="B118" s="57" t="s">
        <v>107</v>
      </c>
      <c r="C118" s="57" t="s">
        <v>106</v>
      </c>
      <c r="D118" s="58"/>
      <c r="E118" s="58"/>
      <c r="F118" s="58">
        <v>1</v>
      </c>
      <c r="G118" s="58">
        <v>3</v>
      </c>
      <c r="H118" s="58">
        <v>1</v>
      </c>
      <c r="I118" s="58"/>
      <c r="J118" s="58"/>
      <c r="K118" s="58">
        <v>1</v>
      </c>
      <c r="L118" s="58"/>
      <c r="M118" s="58"/>
      <c r="N118" s="58">
        <f>IF(C118="","",(D118*2)+(E118*3)+F118*1)</f>
        <v>1</v>
      </c>
      <c r="O118" s="12"/>
      <c r="P118" s="56">
        <v>11</v>
      </c>
      <c r="Q118" s="57" t="s">
        <v>31</v>
      </c>
      <c r="R118" s="57" t="s">
        <v>177</v>
      </c>
      <c r="S118" s="58">
        <v>1</v>
      </c>
      <c r="T118" s="58">
        <v>3</v>
      </c>
      <c r="U118" s="58">
        <v>2</v>
      </c>
      <c r="V118" s="58">
        <v>4</v>
      </c>
      <c r="W118" s="58">
        <v>4</v>
      </c>
      <c r="X118" s="58">
        <v>2</v>
      </c>
      <c r="Y118" s="58"/>
      <c r="Z118" s="58">
        <v>2</v>
      </c>
      <c r="AA118" s="58"/>
      <c r="AB118" s="58"/>
      <c r="AC118" s="58">
        <f>IF(R118="","",(S118*2)+(T118*3)+U118*1)</f>
        <v>13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11</v>
      </c>
      <c r="B119" s="57" t="s">
        <v>257</v>
      </c>
      <c r="C119" s="57" t="s">
        <v>256</v>
      </c>
      <c r="D119" s="58"/>
      <c r="E119" s="58">
        <v>1</v>
      </c>
      <c r="F119" s="58"/>
      <c r="G119" s="58">
        <v>2</v>
      </c>
      <c r="H119" s="58">
        <v>1</v>
      </c>
      <c r="I119" s="58">
        <v>1</v>
      </c>
      <c r="J119" s="58"/>
      <c r="K119" s="58">
        <v>4</v>
      </c>
      <c r="L119" s="58"/>
      <c r="M119" s="58"/>
      <c r="N119" s="58">
        <f>IF(C119="","",(D119*2)+(E119*3)+F119*1)</f>
        <v>3</v>
      </c>
      <c r="O119" s="12"/>
      <c r="P119" s="56">
        <v>13</v>
      </c>
      <c r="Q119" s="57" t="s">
        <v>104</v>
      </c>
      <c r="R119" s="57" t="s">
        <v>103</v>
      </c>
      <c r="S119" s="58"/>
      <c r="T119" s="58">
        <v>1</v>
      </c>
      <c r="U119" s="58"/>
      <c r="V119" s="58">
        <v>2</v>
      </c>
      <c r="W119" s="58"/>
      <c r="X119" s="58">
        <v>1</v>
      </c>
      <c r="Y119" s="58"/>
      <c r="Z119" s="58">
        <v>2</v>
      </c>
      <c r="AA119" s="58"/>
      <c r="AB119" s="58"/>
      <c r="AC119" s="58">
        <f>IF(R119="","",(S119*2)+(T119*3)+U119*1)</f>
        <v>3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4</v>
      </c>
      <c r="B120" s="57" t="s">
        <v>131</v>
      </c>
      <c r="C120" s="57" t="s">
        <v>258</v>
      </c>
      <c r="D120" s="58">
        <v>3</v>
      </c>
      <c r="E120" s="58">
        <v>1</v>
      </c>
      <c r="F120" s="58">
        <v>4</v>
      </c>
      <c r="G120" s="58">
        <v>5</v>
      </c>
      <c r="H120" s="58">
        <v>2</v>
      </c>
      <c r="I120" s="58">
        <v>5</v>
      </c>
      <c r="J120" s="58"/>
      <c r="K120" s="58">
        <v>2</v>
      </c>
      <c r="L120" s="58"/>
      <c r="M120" s="58"/>
      <c r="N120" s="58">
        <f>IF(C120="","",(D120*2)+(E120*3)+F120*1)</f>
        <v>13</v>
      </c>
      <c r="O120" s="12"/>
      <c r="P120" s="56">
        <v>20</v>
      </c>
      <c r="Q120" s="57" t="s">
        <v>79</v>
      </c>
      <c r="R120" s="57" t="s">
        <v>78</v>
      </c>
      <c r="S120" s="58">
        <v>1</v>
      </c>
      <c r="T120" s="58">
        <v>1</v>
      </c>
      <c r="U120" s="58"/>
      <c r="V120" s="58">
        <v>9</v>
      </c>
      <c r="W120" s="58">
        <v>2</v>
      </c>
      <c r="X120" s="58">
        <v>2</v>
      </c>
      <c r="Y120" s="58"/>
      <c r="Z120" s="58">
        <v>2</v>
      </c>
      <c r="AA120" s="58"/>
      <c r="AB120" s="58"/>
      <c r="AC120" s="58">
        <f>IF(R120="","",(S120*2)+(T120*3)+U120*1)</f>
        <v>5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22</v>
      </c>
      <c r="B121" s="57" t="s">
        <v>109</v>
      </c>
      <c r="C121" s="57" t="s">
        <v>108</v>
      </c>
      <c r="D121" s="58"/>
      <c r="E121" s="58">
        <v>1</v>
      </c>
      <c r="F121" s="58"/>
      <c r="G121" s="58">
        <v>4</v>
      </c>
      <c r="H121" s="58">
        <v>1</v>
      </c>
      <c r="I121" s="58"/>
      <c r="J121" s="58"/>
      <c r="K121" s="58">
        <v>3</v>
      </c>
      <c r="L121" s="58"/>
      <c r="M121" s="58"/>
      <c r="N121" s="58">
        <f>IF(C121="","",(D121*2)+(E121*3)+F121*1)</f>
        <v>3</v>
      </c>
      <c r="O121" s="12"/>
      <c r="P121" s="56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>IF(R121="","",(S121*2)+(T121*3)+U121*1)</f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24</v>
      </c>
      <c r="B122" s="57" t="s">
        <v>69</v>
      </c>
      <c r="C122" s="57" t="s">
        <v>209</v>
      </c>
      <c r="D122" s="58">
        <v>4</v>
      </c>
      <c r="E122" s="58">
        <v>3</v>
      </c>
      <c r="F122" s="58"/>
      <c r="G122" s="58">
        <v>13</v>
      </c>
      <c r="H122" s="58">
        <v>2</v>
      </c>
      <c r="I122" s="58">
        <v>1</v>
      </c>
      <c r="J122" s="58"/>
      <c r="K122" s="58">
        <v>3</v>
      </c>
      <c r="L122" s="58"/>
      <c r="M122" s="58"/>
      <c r="N122" s="58">
        <f>IF(C122="","",(D122*2)+(E122*3)+F122*1)</f>
        <v>17</v>
      </c>
      <c r="O122" s="12"/>
      <c r="P122" s="56">
        <v>24</v>
      </c>
      <c r="Q122" s="57" t="s">
        <v>554</v>
      </c>
      <c r="R122" s="57" t="s">
        <v>221</v>
      </c>
      <c r="S122" s="58">
        <v>4</v>
      </c>
      <c r="T122" s="58"/>
      <c r="U122" s="58">
        <v>2</v>
      </c>
      <c r="V122" s="58">
        <v>4</v>
      </c>
      <c r="W122" s="58">
        <v>2</v>
      </c>
      <c r="X122" s="58"/>
      <c r="Y122" s="58"/>
      <c r="Z122" s="58">
        <v>4</v>
      </c>
      <c r="AA122" s="58"/>
      <c r="AB122" s="58"/>
      <c r="AC122" s="58">
        <f>IF(R122="","",(S122*2)+(T122*3)+U122*1)</f>
        <v>10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31</v>
      </c>
      <c r="B123" s="57" t="s">
        <v>21</v>
      </c>
      <c r="C123" s="57" t="s">
        <v>112</v>
      </c>
      <c r="D123" s="58">
        <v>1</v>
      </c>
      <c r="E123" s="58">
        <v>2</v>
      </c>
      <c r="F123" s="58"/>
      <c r="G123" s="58">
        <v>8</v>
      </c>
      <c r="H123" s="58">
        <v>3</v>
      </c>
      <c r="I123" s="58">
        <v>1</v>
      </c>
      <c r="J123" s="58"/>
      <c r="K123" s="58"/>
      <c r="L123" s="58"/>
      <c r="M123" s="58"/>
      <c r="N123" s="58">
        <f>IF(C123="","",(D123*2)+(E123*3)+F123*1)</f>
        <v>8</v>
      </c>
      <c r="O123" s="12"/>
      <c r="P123" s="56">
        <v>25</v>
      </c>
      <c r="Q123" s="57" t="s">
        <v>293</v>
      </c>
      <c r="R123" s="57" t="s">
        <v>429</v>
      </c>
      <c r="S123" s="58">
        <v>3</v>
      </c>
      <c r="T123" s="58">
        <v>3</v>
      </c>
      <c r="U123" s="58"/>
      <c r="V123" s="58">
        <v>6</v>
      </c>
      <c r="W123" s="58">
        <v>5</v>
      </c>
      <c r="X123" s="58">
        <v>3</v>
      </c>
      <c r="Y123" s="58"/>
      <c r="Z123" s="58">
        <v>3</v>
      </c>
      <c r="AA123" s="58"/>
      <c r="AB123" s="58"/>
      <c r="AC123" s="58">
        <f>IF(R123="","",(S123*2)+(T123*3)+U123*1)</f>
        <v>15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8</v>
      </c>
      <c r="B124" s="57" t="s">
        <v>175</v>
      </c>
      <c r="C124" s="57" t="s">
        <v>416</v>
      </c>
      <c r="D124" s="58">
        <v>1</v>
      </c>
      <c r="E124" s="58">
        <v>1</v>
      </c>
      <c r="F124" s="58">
        <v>2</v>
      </c>
      <c r="G124" s="58">
        <v>2</v>
      </c>
      <c r="H124" s="58"/>
      <c r="I124" s="58">
        <v>1</v>
      </c>
      <c r="J124" s="58"/>
      <c r="K124" s="58">
        <v>1</v>
      </c>
      <c r="L124" s="58"/>
      <c r="M124" s="58"/>
      <c r="N124" s="58">
        <f>IF(C124="","",(D124*2)+(E124*3)+F124*1)</f>
        <v>7</v>
      </c>
      <c r="O124" s="12"/>
      <c r="P124" s="56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>IF(R124="","",(S124*2)+(T124*3)+U124*1)</f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6">
        <v>44</v>
      </c>
      <c r="Q125" s="57" t="s">
        <v>179</v>
      </c>
      <c r="R125" s="57" t="s">
        <v>178</v>
      </c>
      <c r="S125" s="58">
        <v>5</v>
      </c>
      <c r="T125" s="58"/>
      <c r="U125" s="58"/>
      <c r="V125" s="58">
        <v>6</v>
      </c>
      <c r="W125" s="58">
        <v>2</v>
      </c>
      <c r="X125" s="58">
        <v>1</v>
      </c>
      <c r="Y125" s="58">
        <v>1</v>
      </c>
      <c r="Z125" s="58">
        <v>2</v>
      </c>
      <c r="AA125" s="58"/>
      <c r="AB125" s="58"/>
      <c r="AC125" s="58">
        <f>IF(R125="","",(S125*2)+(T125*3)+U125*1)</f>
        <v>10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Flight of the Concords: BLK-   |||   Pork Swords: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9</v>
      </c>
      <c r="E127" s="58">
        <f t="shared" si="14"/>
        <v>9</v>
      </c>
      <c r="F127" s="58">
        <f t="shared" si="14"/>
        <v>7</v>
      </c>
      <c r="G127" s="58">
        <f t="shared" si="14"/>
        <v>37</v>
      </c>
      <c r="H127" s="58">
        <f t="shared" si="14"/>
        <v>10</v>
      </c>
      <c r="I127" s="58">
        <f t="shared" si="14"/>
        <v>9</v>
      </c>
      <c r="J127" s="58">
        <f t="shared" si="14"/>
        <v>0</v>
      </c>
      <c r="K127" s="58">
        <f t="shared" si="14"/>
        <v>14</v>
      </c>
      <c r="L127" s="58">
        <f t="shared" si="14"/>
        <v>0</v>
      </c>
      <c r="M127" s="58">
        <f t="shared" si="14"/>
        <v>0</v>
      </c>
      <c r="N127" s="58">
        <f t="shared" si="14"/>
        <v>52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15</v>
      </c>
      <c r="T127" s="58">
        <f t="shared" si="15"/>
        <v>8</v>
      </c>
      <c r="U127" s="58">
        <f t="shared" si="15"/>
        <v>4</v>
      </c>
      <c r="V127" s="58">
        <f t="shared" si="15"/>
        <v>38</v>
      </c>
      <c r="W127" s="58">
        <f t="shared" si="15"/>
        <v>16</v>
      </c>
      <c r="X127" s="58">
        <f t="shared" si="15"/>
        <v>9</v>
      </c>
      <c r="Y127" s="58">
        <f t="shared" si="15"/>
        <v>1</v>
      </c>
      <c r="Z127" s="58">
        <f t="shared" si="15"/>
        <v>15</v>
      </c>
      <c r="AA127" s="58">
        <f t="shared" si="15"/>
        <v>0</v>
      </c>
      <c r="AB127" s="58">
        <f t="shared" si="15"/>
        <v>0</v>
      </c>
      <c r="AC127" s="58">
        <f t="shared" si="15"/>
        <v>58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134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515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93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443" priority="35">
      <formula>AE15="Correct"</formula>
    </cfRule>
    <cfRule type="expression" dxfId="442" priority="37">
      <formula>$AE$31="Check"</formula>
    </cfRule>
  </conditionalFormatting>
  <conditionalFormatting sqref="AE94 AE78 AE15">
    <cfRule type="expression" dxfId="441" priority="36">
      <formula>$AE$31="Check"</formula>
    </cfRule>
  </conditionalFormatting>
  <conditionalFormatting sqref="AE94 AE78 AE31 AE15">
    <cfRule type="expression" dxfId="440" priority="34">
      <formula>AE15="Correct"</formula>
    </cfRule>
  </conditionalFormatting>
  <conditionalFormatting sqref="AE95 AE79 AE32:AE33 AE16">
    <cfRule type="expression" dxfId="439" priority="33">
      <formula>FIND("-",AE16)&gt;0</formula>
    </cfRule>
  </conditionalFormatting>
  <conditionalFormatting sqref="O15">
    <cfRule type="containsBlanks" dxfId="438" priority="32">
      <formula>LEN(TRIM(O15))=0</formula>
    </cfRule>
  </conditionalFormatting>
  <conditionalFormatting sqref="O79">
    <cfRule type="containsBlanks" dxfId="437" priority="31">
      <formula>LEN(TRIM(O79))=0</formula>
    </cfRule>
  </conditionalFormatting>
  <conditionalFormatting sqref="O63">
    <cfRule type="containsBlanks" dxfId="436" priority="30">
      <formula>LEN(TRIM(O63))=0</formula>
    </cfRule>
  </conditionalFormatting>
  <conditionalFormatting sqref="O47">
    <cfRule type="containsBlanks" dxfId="435" priority="29">
      <formula>LEN(TRIM(O47))=0</formula>
    </cfRule>
  </conditionalFormatting>
  <conditionalFormatting sqref="O127">
    <cfRule type="containsBlanks" dxfId="434" priority="28">
      <formula>LEN(TRIM(O127))=0</formula>
    </cfRule>
  </conditionalFormatting>
  <conditionalFormatting sqref="AE61">
    <cfRule type="expression" dxfId="433" priority="25">
      <formula>AE61="Correct"</formula>
    </cfRule>
    <cfRule type="expression" dxfId="432" priority="27">
      <formula>$AE$31="Check"</formula>
    </cfRule>
  </conditionalFormatting>
  <conditionalFormatting sqref="AE61">
    <cfRule type="expression" dxfId="431" priority="26">
      <formula>$AE$31="Check"</formula>
    </cfRule>
  </conditionalFormatting>
  <conditionalFormatting sqref="AE61">
    <cfRule type="expression" dxfId="430" priority="24">
      <formula>AE61="Correct"</formula>
    </cfRule>
  </conditionalFormatting>
  <conditionalFormatting sqref="AE62">
    <cfRule type="expression" dxfId="429" priority="23">
      <formula>FIND("-",AE62)&gt;0</formula>
    </cfRule>
  </conditionalFormatting>
  <conditionalFormatting sqref="AE44">
    <cfRule type="expression" dxfId="428" priority="20">
      <formula>AE44="Correct"</formula>
    </cfRule>
    <cfRule type="expression" dxfId="427" priority="22">
      <formula>$AE$31="Check"</formula>
    </cfRule>
  </conditionalFormatting>
  <conditionalFormatting sqref="AE44">
    <cfRule type="expression" dxfId="426" priority="21">
      <formula>$AE$31="Check"</formula>
    </cfRule>
  </conditionalFormatting>
  <conditionalFormatting sqref="AE44">
    <cfRule type="expression" dxfId="425" priority="19">
      <formula>AE44="Correct"</formula>
    </cfRule>
  </conditionalFormatting>
  <conditionalFormatting sqref="AE45">
    <cfRule type="expression" dxfId="424" priority="18">
      <formula>FIND("-",AE45)&gt;0</formula>
    </cfRule>
  </conditionalFormatting>
  <conditionalFormatting sqref="AE124">
    <cfRule type="expression" dxfId="423" priority="15">
      <formula>AE124="Correct"</formula>
    </cfRule>
    <cfRule type="expression" dxfId="422" priority="17">
      <formula>$AE$31="Check"</formula>
    </cfRule>
  </conditionalFormatting>
  <conditionalFormatting sqref="AE124">
    <cfRule type="expression" dxfId="421" priority="16">
      <formula>$AE$31="Check"</formula>
    </cfRule>
  </conditionalFormatting>
  <conditionalFormatting sqref="AE124">
    <cfRule type="expression" dxfId="420" priority="14">
      <formula>AE124="Correct"</formula>
    </cfRule>
  </conditionalFormatting>
  <conditionalFormatting sqref="AE125">
    <cfRule type="expression" dxfId="419" priority="13">
      <formula>FIND("-",AE125)&gt;0</formula>
    </cfRule>
  </conditionalFormatting>
  <conditionalFormatting sqref="AE143">
    <cfRule type="expression" dxfId="418" priority="11">
      <formula>AE143="Correct"</formula>
    </cfRule>
    <cfRule type="expression" dxfId="417" priority="12">
      <formula>$AE$31="Check"</formula>
    </cfRule>
  </conditionalFormatting>
  <conditionalFormatting sqref="AE143">
    <cfRule type="expression" dxfId="416" priority="10">
      <formula>AE143="Correct"</formula>
    </cfRule>
  </conditionalFormatting>
  <conditionalFormatting sqref="AE144">
    <cfRule type="expression" dxfId="415" priority="9">
      <formula>FIND("-",AE144)&gt;0</formula>
    </cfRule>
  </conditionalFormatting>
  <conditionalFormatting sqref="O111">
    <cfRule type="containsBlanks" dxfId="414" priority="8">
      <formula>LEN(TRIM(O111))=0</formula>
    </cfRule>
  </conditionalFormatting>
  <conditionalFormatting sqref="AE111">
    <cfRule type="expression" dxfId="413" priority="5">
      <formula>AE111="Correct"</formula>
    </cfRule>
    <cfRule type="expression" dxfId="412" priority="7">
      <formula>$AE$31="Check"</formula>
    </cfRule>
  </conditionalFormatting>
  <conditionalFormatting sqref="AE111">
    <cfRule type="expression" dxfId="411" priority="6">
      <formula>$AE$31="Check"</formula>
    </cfRule>
  </conditionalFormatting>
  <conditionalFormatting sqref="AE111">
    <cfRule type="expression" dxfId="410" priority="4">
      <formula>AE111="Correct"</formula>
    </cfRule>
  </conditionalFormatting>
  <conditionalFormatting sqref="AE112">
    <cfRule type="expression" dxfId="409" priority="3">
      <formula>FIND("-",AE112)&gt;0</formula>
    </cfRule>
  </conditionalFormatting>
  <conditionalFormatting sqref="O31">
    <cfRule type="containsBlanks" dxfId="408" priority="2">
      <formula>LEN(TRIM(O31))=0</formula>
    </cfRule>
  </conditionalFormatting>
  <conditionalFormatting sqref="O95">
    <cfRule type="containsBlanks" dxfId="407" priority="1">
      <formula>LEN(TRIM(O95))=0</formula>
    </cfRule>
  </conditionalFormatting>
  <dataValidations count="2">
    <dataValidation type="list" allowBlank="1" showInputMessage="1" showErrorMessage="1" sqref="O111">
      <formula1>#REF!</formula1>
    </dataValidation>
    <dataValidation type="list" allowBlank="1" showInputMessage="1" showErrorMessage="1" sqref="O47 O63 O79 O127 O15 O31 O95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574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202" t="s">
        <v>42</v>
      </c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  <c r="O3" s="6" t="s">
        <v>2</v>
      </c>
      <c r="P3" s="139" t="s">
        <v>80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3</v>
      </c>
      <c r="B5" s="57" t="s">
        <v>69</v>
      </c>
      <c r="C5" s="57" t="s">
        <v>301</v>
      </c>
      <c r="D5" s="58">
        <v>2</v>
      </c>
      <c r="E5" s="58"/>
      <c r="F5" s="58">
        <v>1</v>
      </c>
      <c r="G5" s="58">
        <v>4</v>
      </c>
      <c r="H5" s="58">
        <v>3</v>
      </c>
      <c r="I5" s="58">
        <v>4</v>
      </c>
      <c r="J5" s="58"/>
      <c r="K5" s="58">
        <v>3</v>
      </c>
      <c r="L5" s="58"/>
      <c r="M5" s="58"/>
      <c r="N5" s="58">
        <f>IF(C5="","",(D5*2)+(E5*3)+F5*1)</f>
        <v>5</v>
      </c>
      <c r="O5" s="12"/>
      <c r="P5" s="59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>IF(R5="","",(S5*2)+(T5*3)+U5*1)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>IF(C6="","",(D6*2)+(E6*3)+F6*1)</f>
        <v/>
      </c>
      <c r="O6" s="12"/>
      <c r="P6" s="59">
        <v>14</v>
      </c>
      <c r="Q6" s="57" t="s">
        <v>286</v>
      </c>
      <c r="R6" s="57" t="s">
        <v>533</v>
      </c>
      <c r="S6" s="58">
        <v>5</v>
      </c>
      <c r="T6" s="58">
        <v>2</v>
      </c>
      <c r="U6" s="58">
        <v>1</v>
      </c>
      <c r="V6" s="58">
        <v>8</v>
      </c>
      <c r="W6" s="58">
        <v>3</v>
      </c>
      <c r="X6" s="58">
        <v>1</v>
      </c>
      <c r="Y6" s="58"/>
      <c r="Z6" s="58">
        <v>2</v>
      </c>
      <c r="AA6" s="58"/>
      <c r="AB6" s="58"/>
      <c r="AC6" s="58">
        <f>IF(R6="","",(S6*2)+(T6*3)+U6*1)</f>
        <v>17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5</v>
      </c>
      <c r="B7" s="57" t="s">
        <v>54</v>
      </c>
      <c r="C7" s="57" t="s">
        <v>53</v>
      </c>
      <c r="D7" s="58">
        <v>2</v>
      </c>
      <c r="E7" s="58">
        <v>1</v>
      </c>
      <c r="F7" s="58">
        <v>1</v>
      </c>
      <c r="G7" s="58">
        <v>5</v>
      </c>
      <c r="H7" s="58">
        <v>2</v>
      </c>
      <c r="I7" s="58"/>
      <c r="J7" s="58"/>
      <c r="K7" s="58"/>
      <c r="L7" s="58"/>
      <c r="M7" s="58"/>
      <c r="N7" s="58">
        <f>IF(C7="","",(D7*2)+(E7*3)+F7*1)</f>
        <v>8</v>
      </c>
      <c r="O7" s="12"/>
      <c r="P7" s="56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>IF(R7="","",(S7*2)+(T7*3)+U7*1)</f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>IF(C8="","",(D8*2)+(E8*3)+F8*1)</f>
        <v/>
      </c>
      <c r="O8" s="12"/>
      <c r="P8" s="59">
        <v>4</v>
      </c>
      <c r="Q8" s="57" t="s">
        <v>131</v>
      </c>
      <c r="R8" s="57" t="s">
        <v>258</v>
      </c>
      <c r="S8" s="58">
        <v>5</v>
      </c>
      <c r="T8" s="58"/>
      <c r="U8" s="58">
        <v>2</v>
      </c>
      <c r="V8" s="58">
        <v>7</v>
      </c>
      <c r="W8" s="58">
        <v>2</v>
      </c>
      <c r="X8" s="58">
        <v>3</v>
      </c>
      <c r="Y8" s="58">
        <v>2</v>
      </c>
      <c r="Z8" s="58">
        <v>2</v>
      </c>
      <c r="AA8" s="58"/>
      <c r="AB8" s="58"/>
      <c r="AC8" s="58">
        <f>IF(R8="","",(S8*2)+(T8*3)+U8*1)</f>
        <v>12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24</v>
      </c>
      <c r="B9" s="57" t="s">
        <v>61</v>
      </c>
      <c r="C9" s="57" t="s">
        <v>255</v>
      </c>
      <c r="D9" s="58"/>
      <c r="E9" s="58"/>
      <c r="F9" s="58"/>
      <c r="G9" s="58">
        <v>3</v>
      </c>
      <c r="H9" s="58">
        <v>2</v>
      </c>
      <c r="I9" s="58">
        <v>1</v>
      </c>
      <c r="J9" s="58">
        <v>1</v>
      </c>
      <c r="K9" s="58">
        <v>2</v>
      </c>
      <c r="L9" s="58"/>
      <c r="M9" s="58"/>
      <c r="N9" s="58">
        <f>IF(C9="","",(D9*2)+(E9*3)+F9*1)</f>
        <v>0</v>
      </c>
      <c r="O9" s="12"/>
      <c r="P9" s="56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>IF(R9="","",(S9*2)+(T9*3)+U9*1)</f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 t="str">
        <f>IF(C10="","",(D10*2)+(E10*3)+F10*1)</f>
        <v/>
      </c>
      <c r="O10" s="12"/>
      <c r="P10" s="59">
        <v>24</v>
      </c>
      <c r="Q10" s="57" t="s">
        <v>69</v>
      </c>
      <c r="R10" s="57" t="s">
        <v>209</v>
      </c>
      <c r="S10" s="58">
        <v>5</v>
      </c>
      <c r="T10" s="58">
        <v>1</v>
      </c>
      <c r="U10" s="58"/>
      <c r="V10" s="58">
        <v>5</v>
      </c>
      <c r="W10" s="58">
        <v>5</v>
      </c>
      <c r="X10" s="58"/>
      <c r="Y10" s="58"/>
      <c r="Z10" s="58">
        <v>1</v>
      </c>
      <c r="AA10" s="58"/>
      <c r="AB10" s="58"/>
      <c r="AC10" s="58">
        <f>IF(R10="","",(S10*2)+(T10*3)+U10*1)</f>
        <v>13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>IF(C11="","",(D11*2)+(E11*3)+F11*1)</f>
        <v/>
      </c>
      <c r="O11" s="12"/>
      <c r="P11" s="56">
        <v>31</v>
      </c>
      <c r="Q11" s="57" t="s">
        <v>21</v>
      </c>
      <c r="R11" s="57" t="s">
        <v>112</v>
      </c>
      <c r="S11" s="58">
        <v>1</v>
      </c>
      <c r="T11" s="58"/>
      <c r="U11" s="58"/>
      <c r="V11" s="58">
        <v>4</v>
      </c>
      <c r="W11" s="58">
        <v>6</v>
      </c>
      <c r="X11" s="58">
        <v>1</v>
      </c>
      <c r="Y11" s="58"/>
      <c r="Z11" s="58">
        <v>4</v>
      </c>
      <c r="AA11" s="58"/>
      <c r="AB11" s="58"/>
      <c r="AC11" s="58">
        <f>IF(R11="","",(S11*2)+(T11*3)+U11*1)</f>
        <v>2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55</v>
      </c>
      <c r="B12" s="57" t="s">
        <v>250</v>
      </c>
      <c r="C12" s="57" t="s">
        <v>151</v>
      </c>
      <c r="D12" s="58">
        <v>1</v>
      </c>
      <c r="E12" s="58">
        <v>2</v>
      </c>
      <c r="F12" s="58"/>
      <c r="G12" s="58">
        <v>8</v>
      </c>
      <c r="H12" s="58">
        <v>1</v>
      </c>
      <c r="I12" s="58"/>
      <c r="J12" s="58"/>
      <c r="K12" s="58">
        <v>3</v>
      </c>
      <c r="L12" s="58"/>
      <c r="M12" s="58"/>
      <c r="N12" s="58">
        <f>IF(C12="","",(D12*2)+(E12*3)+F12*1)</f>
        <v>8</v>
      </c>
      <c r="O12" s="12"/>
      <c r="P12" s="59">
        <v>8</v>
      </c>
      <c r="Q12" s="57" t="s">
        <v>175</v>
      </c>
      <c r="R12" s="57" t="s">
        <v>416</v>
      </c>
      <c r="S12" s="58">
        <v>4</v>
      </c>
      <c r="T12" s="58">
        <v>2</v>
      </c>
      <c r="U12" s="58"/>
      <c r="V12" s="58">
        <v>2</v>
      </c>
      <c r="W12" s="58">
        <v>1</v>
      </c>
      <c r="X12" s="58"/>
      <c r="Y12" s="58"/>
      <c r="Z12" s="58">
        <v>1</v>
      </c>
      <c r="AA12" s="58"/>
      <c r="AB12" s="58"/>
      <c r="AC12" s="58">
        <f>IF(R12="","",(S12*2)+(T12*3)+U12*1)</f>
        <v>14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10</v>
      </c>
      <c r="B13" s="57" t="s">
        <v>97</v>
      </c>
      <c r="C13" s="57" t="s">
        <v>206</v>
      </c>
      <c r="D13" s="58">
        <v>1</v>
      </c>
      <c r="E13" s="58">
        <v>1</v>
      </c>
      <c r="F13" s="58">
        <v>2</v>
      </c>
      <c r="G13" s="58">
        <v>5</v>
      </c>
      <c r="H13" s="58">
        <v>1</v>
      </c>
      <c r="I13" s="58"/>
      <c r="J13" s="58"/>
      <c r="K13" s="58"/>
      <c r="L13" s="58"/>
      <c r="M13" s="58"/>
      <c r="N13" s="58">
        <f>IF(C13="","",(D13*2)+(E13*3)+F13*1)</f>
        <v>7</v>
      </c>
      <c r="O13" s="12"/>
      <c r="P13" s="59">
        <v>91</v>
      </c>
      <c r="Q13" s="57" t="s">
        <v>107</v>
      </c>
      <c r="R13" s="57" t="s">
        <v>113</v>
      </c>
      <c r="S13" s="58">
        <v>3</v>
      </c>
      <c r="T13" s="58"/>
      <c r="U13" s="58"/>
      <c r="V13" s="58">
        <v>10</v>
      </c>
      <c r="W13" s="58">
        <v>4</v>
      </c>
      <c r="X13" s="58"/>
      <c r="Y13" s="58"/>
      <c r="Z13" s="58">
        <v>1</v>
      </c>
      <c r="AA13" s="58"/>
      <c r="AB13" s="58"/>
      <c r="AC13" s="58">
        <f>IF(R13="","",(S13*2)+(T13*3)+U13*1)</f>
        <v>6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44</v>
      </c>
      <c r="B14" s="57" t="s">
        <v>100</v>
      </c>
      <c r="C14" s="57" t="s">
        <v>577</v>
      </c>
      <c r="D14" s="58">
        <v>3</v>
      </c>
      <c r="E14" s="58">
        <v>2</v>
      </c>
      <c r="F14" s="58"/>
      <c r="G14" s="58">
        <v>2</v>
      </c>
      <c r="H14" s="58">
        <v>2</v>
      </c>
      <c r="I14" s="58">
        <v>1</v>
      </c>
      <c r="J14" s="58"/>
      <c r="K14" s="58">
        <v>1</v>
      </c>
      <c r="L14" s="58"/>
      <c r="M14" s="58"/>
      <c r="N14" s="58">
        <f>IF(C14="","",(D14*2)+(E14*3)+F14*1)</f>
        <v>12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9</v>
      </c>
      <c r="E15" s="58">
        <f t="shared" si="0"/>
        <v>6</v>
      </c>
      <c r="F15" s="58">
        <f t="shared" si="0"/>
        <v>4</v>
      </c>
      <c r="G15" s="58">
        <f t="shared" si="0"/>
        <v>27</v>
      </c>
      <c r="H15" s="58">
        <f t="shared" si="0"/>
        <v>11</v>
      </c>
      <c r="I15" s="58">
        <f t="shared" si="0"/>
        <v>6</v>
      </c>
      <c r="J15" s="58">
        <f t="shared" si="0"/>
        <v>1</v>
      </c>
      <c r="K15" s="58">
        <f t="shared" si="0"/>
        <v>9</v>
      </c>
      <c r="L15" s="58">
        <f t="shared" si="0"/>
        <v>0</v>
      </c>
      <c r="M15" s="58">
        <f t="shared" si="0"/>
        <v>0</v>
      </c>
      <c r="N15" s="58">
        <f t="shared" si="0"/>
        <v>40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23</v>
      </c>
      <c r="T15" s="58">
        <f t="shared" si="1"/>
        <v>5</v>
      </c>
      <c r="U15" s="58">
        <f t="shared" si="1"/>
        <v>3</v>
      </c>
      <c r="V15" s="58">
        <f t="shared" si="1"/>
        <v>36</v>
      </c>
      <c r="W15" s="58">
        <f t="shared" si="1"/>
        <v>21</v>
      </c>
      <c r="X15" s="58">
        <f t="shared" si="1"/>
        <v>5</v>
      </c>
      <c r="Y15" s="58">
        <f t="shared" si="1"/>
        <v>2</v>
      </c>
      <c r="Z15" s="58">
        <f t="shared" si="1"/>
        <v>11</v>
      </c>
      <c r="AA15" s="58">
        <f t="shared" si="1"/>
        <v>0</v>
      </c>
      <c r="AB15" s="58">
        <f t="shared" si="1"/>
        <v>0</v>
      </c>
      <c r="AC15" s="58">
        <f t="shared" si="1"/>
        <v>64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101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Hawks:    |||   Flight of the Concords: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575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87" t="s">
        <v>261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9"/>
      <c r="O19" s="6" t="s">
        <v>2</v>
      </c>
      <c r="P19" s="133" t="s">
        <v>222</v>
      </c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5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1</v>
      </c>
      <c r="E21" s="58"/>
      <c r="F21" s="58">
        <v>1</v>
      </c>
      <c r="G21" s="58">
        <v>5</v>
      </c>
      <c r="H21" s="58">
        <v>1</v>
      </c>
      <c r="I21" s="58"/>
      <c r="J21" s="58"/>
      <c r="K21" s="58">
        <v>2</v>
      </c>
      <c r="L21" s="58"/>
      <c r="M21" s="58"/>
      <c r="N21" s="58">
        <f>IF(B21="","",(D21*2)+(E21*3)+F21*1)</f>
        <v>3</v>
      </c>
      <c r="O21" s="12"/>
      <c r="P21" s="59"/>
      <c r="Q21" s="57"/>
      <c r="R21" s="57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 t="str">
        <f>IF(R21="","",(S21*2)+(T21*3)+U21*1)</f>
        <v/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5</v>
      </c>
      <c r="B22" s="57" t="s">
        <v>262</v>
      </c>
      <c r="C22" s="57" t="s">
        <v>71</v>
      </c>
      <c r="D22" s="58">
        <v>1</v>
      </c>
      <c r="E22" s="58">
        <v>1</v>
      </c>
      <c r="F22" s="58">
        <v>1</v>
      </c>
      <c r="G22" s="58">
        <v>4</v>
      </c>
      <c r="H22" s="58">
        <v>4</v>
      </c>
      <c r="I22" s="58">
        <v>3</v>
      </c>
      <c r="J22" s="58">
        <v>1</v>
      </c>
      <c r="K22" s="58"/>
      <c r="L22" s="58"/>
      <c r="M22" s="58"/>
      <c r="N22" s="58">
        <f>IF(B22="","",(D22*2)+(E22*3)+F22*1)</f>
        <v>6</v>
      </c>
      <c r="O22" s="12"/>
      <c r="P22" s="59">
        <v>5</v>
      </c>
      <c r="Q22" s="57" t="s">
        <v>223</v>
      </c>
      <c r="R22" s="57" t="s">
        <v>71</v>
      </c>
      <c r="S22" s="58"/>
      <c r="T22" s="58"/>
      <c r="U22" s="58"/>
      <c r="V22" s="58">
        <v>5</v>
      </c>
      <c r="W22" s="58">
        <v>3</v>
      </c>
      <c r="X22" s="58">
        <v>7</v>
      </c>
      <c r="Y22" s="58">
        <v>1</v>
      </c>
      <c r="Z22" s="58">
        <v>3</v>
      </c>
      <c r="AA22" s="58"/>
      <c r="AB22" s="58"/>
      <c r="AC22" s="58">
        <f>IF(R22="","",(S22*2)+(T22*3)+U22*1)</f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6</v>
      </c>
      <c r="B23" s="57" t="s">
        <v>361</v>
      </c>
      <c r="C23" s="57" t="s">
        <v>362</v>
      </c>
      <c r="D23" s="58">
        <v>6</v>
      </c>
      <c r="E23" s="58">
        <v>1</v>
      </c>
      <c r="F23" s="58"/>
      <c r="G23" s="58">
        <v>5</v>
      </c>
      <c r="H23" s="58">
        <v>1</v>
      </c>
      <c r="I23" s="58"/>
      <c r="J23" s="58"/>
      <c r="K23" s="58">
        <v>1</v>
      </c>
      <c r="L23" s="58"/>
      <c r="M23" s="58"/>
      <c r="N23" s="58">
        <f>IF(B23="","",(D23*2)+(E23*3)+F23*1)</f>
        <v>15</v>
      </c>
      <c r="O23" s="12"/>
      <c r="P23" s="59">
        <v>10</v>
      </c>
      <c r="Q23" s="57" t="s">
        <v>280</v>
      </c>
      <c r="R23" s="57" t="s">
        <v>279</v>
      </c>
      <c r="S23" s="58">
        <v>2</v>
      </c>
      <c r="T23" s="58">
        <v>1</v>
      </c>
      <c r="U23" s="58">
        <v>1</v>
      </c>
      <c r="V23" s="58">
        <v>1</v>
      </c>
      <c r="W23" s="58">
        <v>2</v>
      </c>
      <c r="X23" s="58">
        <v>1</v>
      </c>
      <c r="Y23" s="58"/>
      <c r="Z23" s="58"/>
      <c r="AA23" s="58"/>
      <c r="AB23" s="58"/>
      <c r="AC23" s="58">
        <f>IF(R23="","",(S23*2)+(T23*3)+U23*1)</f>
        <v>8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>IF(B24="","",(D24*2)+(E24*3)+F24*1)</f>
        <v/>
      </c>
      <c r="O24" s="12"/>
      <c r="P24" s="59">
        <v>12</v>
      </c>
      <c r="Q24" s="57" t="s">
        <v>226</v>
      </c>
      <c r="R24" s="57" t="s">
        <v>225</v>
      </c>
      <c r="S24" s="58">
        <v>1</v>
      </c>
      <c r="T24" s="58"/>
      <c r="U24" s="58"/>
      <c r="V24" s="58">
        <v>3</v>
      </c>
      <c r="W24" s="58">
        <v>1</v>
      </c>
      <c r="X24" s="58"/>
      <c r="Y24" s="58"/>
      <c r="Z24" s="58">
        <v>2</v>
      </c>
      <c r="AA24" s="58"/>
      <c r="AB24" s="58"/>
      <c r="AC24" s="58">
        <f>IF(R24="","",(S24*2)+(T24*3)+U24*1)</f>
        <v>2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IF(B25="","",(D25*2)+(E25*3)+F25*1)</f>
        <v/>
      </c>
      <c r="O25" s="12"/>
      <c r="P25" s="56">
        <v>15</v>
      </c>
      <c r="Q25" s="57" t="s">
        <v>160</v>
      </c>
      <c r="R25" s="57" t="s">
        <v>230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>
        <f>IF(R25="","",(S25*2)+(T25*3)+U25*1)</f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266</v>
      </c>
      <c r="C26" s="57" t="s">
        <v>265</v>
      </c>
      <c r="D26" s="58">
        <v>2</v>
      </c>
      <c r="E26" s="58">
        <v>2</v>
      </c>
      <c r="F26" s="58">
        <v>1</v>
      </c>
      <c r="G26" s="58">
        <v>2</v>
      </c>
      <c r="H26" s="58"/>
      <c r="I26" s="58">
        <v>1</v>
      </c>
      <c r="J26" s="58"/>
      <c r="K26" s="58">
        <v>2</v>
      </c>
      <c r="L26" s="58"/>
      <c r="M26" s="58"/>
      <c r="N26" s="58">
        <f>IF(B26="","",(D26*2)+(E26*3)+F26*1)</f>
        <v>11</v>
      </c>
      <c r="O26" s="12"/>
      <c r="P26" s="59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>IF(R26="","",(S26*2)+(T26*3)+U26*1)</f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32</v>
      </c>
      <c r="B27" s="57" t="s">
        <v>264</v>
      </c>
      <c r="C27" s="57" t="s">
        <v>263</v>
      </c>
      <c r="D27" s="58"/>
      <c r="E27" s="58">
        <v>1</v>
      </c>
      <c r="F27" s="58">
        <v>2</v>
      </c>
      <c r="G27" s="58">
        <v>1</v>
      </c>
      <c r="H27" s="58">
        <v>6</v>
      </c>
      <c r="I27" s="58">
        <v>3</v>
      </c>
      <c r="J27" s="58"/>
      <c r="K27" s="58">
        <v>1</v>
      </c>
      <c r="L27" s="58"/>
      <c r="M27" s="58"/>
      <c r="N27" s="58">
        <f>IF(B27="","",(D27*2)+(E27*3)+F27*1)</f>
        <v>5</v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>IF(R27="","",(S27*2)+(T27*3)+U27*1)</f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55</v>
      </c>
      <c r="B28" s="57" t="s">
        <v>272</v>
      </c>
      <c r="C28" s="57" t="s">
        <v>271</v>
      </c>
      <c r="D28" s="58">
        <v>5</v>
      </c>
      <c r="E28" s="58"/>
      <c r="F28" s="58">
        <v>2</v>
      </c>
      <c r="G28" s="58">
        <v>16</v>
      </c>
      <c r="H28" s="58">
        <v>2</v>
      </c>
      <c r="I28" s="58">
        <v>1</v>
      </c>
      <c r="J28" s="58">
        <v>1</v>
      </c>
      <c r="K28" s="58">
        <v>1</v>
      </c>
      <c r="L28" s="58"/>
      <c r="M28" s="58"/>
      <c r="N28" s="58">
        <f>IF(B28="","",(D28*2)+(E28*3)+F28*1)</f>
        <v>12</v>
      </c>
      <c r="O28" s="12"/>
      <c r="P28" s="56">
        <v>13</v>
      </c>
      <c r="Q28" s="57" t="s">
        <v>97</v>
      </c>
      <c r="R28" s="57" t="s">
        <v>224</v>
      </c>
      <c r="S28" s="58">
        <v>3</v>
      </c>
      <c r="T28" s="58"/>
      <c r="U28" s="58"/>
      <c r="V28" s="58">
        <v>6</v>
      </c>
      <c r="W28" s="58"/>
      <c r="X28" s="58">
        <v>3</v>
      </c>
      <c r="Y28" s="58">
        <v>2</v>
      </c>
      <c r="Z28" s="58"/>
      <c r="AA28" s="58"/>
      <c r="AB28" s="58"/>
      <c r="AC28" s="58">
        <f>IF(R28="","",(S28*2)+(T28*3)+U28*1)</f>
        <v>6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12</v>
      </c>
      <c r="B29" s="57" t="s">
        <v>67</v>
      </c>
      <c r="C29" s="57" t="s">
        <v>22</v>
      </c>
      <c r="D29" s="58"/>
      <c r="E29" s="58"/>
      <c r="F29" s="58"/>
      <c r="G29" s="58">
        <v>4</v>
      </c>
      <c r="H29" s="58">
        <v>1</v>
      </c>
      <c r="I29" s="58">
        <v>1</v>
      </c>
      <c r="J29" s="58">
        <v>1</v>
      </c>
      <c r="K29" s="58">
        <v>1</v>
      </c>
      <c r="L29" s="58"/>
      <c r="M29" s="58"/>
      <c r="N29" s="58">
        <f>IF(C29="","",(D29*2)+(E29*3)+F29*1)</f>
        <v>0</v>
      </c>
      <c r="O29" s="12"/>
      <c r="P29" s="59">
        <v>11</v>
      </c>
      <c r="Q29" s="57" t="s">
        <v>69</v>
      </c>
      <c r="R29" s="57" t="s">
        <v>326</v>
      </c>
      <c r="S29" s="58">
        <v>5</v>
      </c>
      <c r="T29" s="58"/>
      <c r="U29" s="58">
        <v>9</v>
      </c>
      <c r="V29" s="58">
        <v>5</v>
      </c>
      <c r="W29" s="58"/>
      <c r="X29" s="58">
        <v>4</v>
      </c>
      <c r="Y29" s="58">
        <v>1</v>
      </c>
      <c r="Z29" s="58">
        <v>1</v>
      </c>
      <c r="AA29" s="58"/>
      <c r="AB29" s="58"/>
      <c r="AC29" s="58">
        <f>IF(R29="","",(S29*2)+(T29*3)+U29*1)</f>
        <v>19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15</v>
      </c>
      <c r="E31" s="58">
        <f t="shared" si="2"/>
        <v>5</v>
      </c>
      <c r="F31" s="58">
        <f t="shared" si="2"/>
        <v>7</v>
      </c>
      <c r="G31" s="58">
        <f t="shared" si="2"/>
        <v>37</v>
      </c>
      <c r="H31" s="58">
        <f t="shared" si="2"/>
        <v>15</v>
      </c>
      <c r="I31" s="58">
        <f t="shared" si="2"/>
        <v>9</v>
      </c>
      <c r="J31" s="58">
        <f t="shared" si="2"/>
        <v>3</v>
      </c>
      <c r="K31" s="58">
        <f t="shared" si="2"/>
        <v>8</v>
      </c>
      <c r="L31" s="58">
        <f t="shared" si="2"/>
        <v>0</v>
      </c>
      <c r="M31" s="58">
        <f t="shared" si="2"/>
        <v>0</v>
      </c>
      <c r="N31" s="58">
        <f t="shared" si="2"/>
        <v>52</v>
      </c>
      <c r="O31" s="15" t="s">
        <v>36</v>
      </c>
      <c r="P31" s="122" t="s">
        <v>35</v>
      </c>
      <c r="Q31" s="123"/>
      <c r="R31" s="124"/>
      <c r="S31" s="58">
        <f t="shared" ref="S31:AB31" si="3">SUM(S21:S30)</f>
        <v>11</v>
      </c>
      <c r="T31" s="58">
        <f t="shared" si="3"/>
        <v>1</v>
      </c>
      <c r="U31" s="58">
        <f t="shared" si="3"/>
        <v>10</v>
      </c>
      <c r="V31" s="58">
        <f t="shared" si="3"/>
        <v>20</v>
      </c>
      <c r="W31" s="58">
        <f t="shared" si="3"/>
        <v>6</v>
      </c>
      <c r="X31" s="58">
        <f t="shared" si="3"/>
        <v>15</v>
      </c>
      <c r="Y31" s="58">
        <f t="shared" si="3"/>
        <v>4</v>
      </c>
      <c r="Z31" s="58">
        <f t="shared" si="3"/>
        <v>6</v>
      </c>
      <c r="AA31" s="58">
        <f t="shared" si="3"/>
        <v>0</v>
      </c>
      <c r="AB31" s="58">
        <f t="shared" si="3"/>
        <v>0</v>
      </c>
      <c r="AC31" s="58">
        <f>SUM(AC21:AC30)</f>
        <v>35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3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Phantoms:    |||   Team Rocket: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581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51" t="s">
        <v>81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3"/>
      <c r="O35" s="6" t="s">
        <v>2</v>
      </c>
      <c r="P35" s="145" t="s">
        <v>174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0</v>
      </c>
      <c r="B37" s="57" t="s">
        <v>110</v>
      </c>
      <c r="C37" s="57" t="s">
        <v>259</v>
      </c>
      <c r="D37" s="58">
        <v>2</v>
      </c>
      <c r="E37" s="58"/>
      <c r="F37" s="58">
        <v>1</v>
      </c>
      <c r="G37" s="58">
        <v>7</v>
      </c>
      <c r="H37" s="58"/>
      <c r="I37" s="58"/>
      <c r="J37" s="58"/>
      <c r="K37" s="58">
        <v>2</v>
      </c>
      <c r="L37" s="58"/>
      <c r="M37" s="58"/>
      <c r="N37" s="58">
        <f>IF(C37="","",(D37*2)+(E37*3)+F37*1)</f>
        <v>5</v>
      </c>
      <c r="O37" s="12"/>
      <c r="P37" s="59">
        <v>1</v>
      </c>
      <c r="Q37" s="57" t="s">
        <v>205</v>
      </c>
      <c r="R37" s="57" t="s">
        <v>204</v>
      </c>
      <c r="S37" s="58">
        <v>2</v>
      </c>
      <c r="T37" s="58"/>
      <c r="U37" s="58"/>
      <c r="V37" s="58">
        <v>2</v>
      </c>
      <c r="W37" s="58">
        <v>1</v>
      </c>
      <c r="X37" s="58">
        <v>2</v>
      </c>
      <c r="Y37" s="58">
        <v>1</v>
      </c>
      <c r="Z37" s="58">
        <v>2</v>
      </c>
      <c r="AA37" s="58"/>
      <c r="AB37" s="58"/>
      <c r="AC37" s="58">
        <f>IF(R37="","",(S37*2)+(T37*3)+U37*1)</f>
        <v>4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1</v>
      </c>
      <c r="B38" s="57" t="s">
        <v>76</v>
      </c>
      <c r="C38" s="57" t="s">
        <v>83</v>
      </c>
      <c r="D38" s="58">
        <v>1</v>
      </c>
      <c r="E38" s="58"/>
      <c r="F38" s="58"/>
      <c r="G38" s="58">
        <v>5</v>
      </c>
      <c r="H38" s="58">
        <v>3</v>
      </c>
      <c r="I38" s="58"/>
      <c r="J38" s="58"/>
      <c r="K38" s="58">
        <v>1</v>
      </c>
      <c r="L38" s="58"/>
      <c r="M38" s="58"/>
      <c r="N38" s="58">
        <f>IF(C38="","",(D38*2)+(E38*3)+F38*1)</f>
        <v>2</v>
      </c>
      <c r="O38" s="12"/>
      <c r="P38" s="59">
        <v>2</v>
      </c>
      <c r="Q38" s="57" t="s">
        <v>181</v>
      </c>
      <c r="R38" s="57" t="s">
        <v>197</v>
      </c>
      <c r="S38" s="58"/>
      <c r="T38" s="58">
        <v>1</v>
      </c>
      <c r="U38" s="58"/>
      <c r="V38" s="58">
        <v>5</v>
      </c>
      <c r="W38" s="58">
        <v>2</v>
      </c>
      <c r="X38" s="58">
        <v>1</v>
      </c>
      <c r="Y38" s="58"/>
      <c r="Z38" s="58"/>
      <c r="AA38" s="58"/>
      <c r="AB38" s="58"/>
      <c r="AC38" s="58">
        <f>IF(R38="","",(S38*2)+(T38*3)+U38*1)</f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5</v>
      </c>
      <c r="B39" s="57" t="s">
        <v>181</v>
      </c>
      <c r="C39" s="57" t="s">
        <v>180</v>
      </c>
      <c r="D39" s="58">
        <v>1</v>
      </c>
      <c r="E39" s="58">
        <v>5</v>
      </c>
      <c r="F39" s="58"/>
      <c r="G39" s="58">
        <v>4</v>
      </c>
      <c r="H39" s="58">
        <v>1</v>
      </c>
      <c r="I39" s="58"/>
      <c r="J39" s="58"/>
      <c r="K39" s="58">
        <v>4</v>
      </c>
      <c r="L39" s="58"/>
      <c r="M39" s="58"/>
      <c r="N39" s="58">
        <f>IF(C39="","",(D39*2)+(E39*3)+F39*1)</f>
        <v>17</v>
      </c>
      <c r="O39" s="12"/>
      <c r="P39" s="56">
        <v>10</v>
      </c>
      <c r="Q39" s="57" t="s">
        <v>102</v>
      </c>
      <c r="R39" s="57" t="s">
        <v>198</v>
      </c>
      <c r="S39" s="58"/>
      <c r="T39" s="58"/>
      <c r="U39" s="58"/>
      <c r="V39" s="58">
        <v>1</v>
      </c>
      <c r="W39" s="58">
        <v>1</v>
      </c>
      <c r="X39" s="58"/>
      <c r="Y39" s="58"/>
      <c r="Z39" s="58"/>
      <c r="AA39" s="58"/>
      <c r="AB39" s="58"/>
      <c r="AC39" s="58">
        <f>IF(R39="","",(S39*2)+(T39*3)+U39*1)</f>
        <v>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1" t="s">
        <v>243</v>
      </c>
      <c r="B40" s="57" t="s">
        <v>89</v>
      </c>
      <c r="C40" s="57" t="s">
        <v>88</v>
      </c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>
        <f>IF(C40="","",(D40*2)+(E40*3)+F40*1)</f>
        <v>0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>IF(R40="","",(S40*2)+(T40*3)+U40*1)</f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12</v>
      </c>
      <c r="B41" s="57" t="s">
        <v>87</v>
      </c>
      <c r="C41" s="57" t="s">
        <v>182</v>
      </c>
      <c r="D41" s="58">
        <v>3</v>
      </c>
      <c r="E41" s="58"/>
      <c r="F41" s="58">
        <v>2</v>
      </c>
      <c r="G41" s="58">
        <v>3</v>
      </c>
      <c r="H41" s="58">
        <v>3</v>
      </c>
      <c r="I41" s="58">
        <v>2</v>
      </c>
      <c r="J41" s="58"/>
      <c r="K41" s="58">
        <v>1</v>
      </c>
      <c r="L41" s="58"/>
      <c r="M41" s="58"/>
      <c r="N41" s="58">
        <f>IF(C41="","",(D41*2)+(E41*3)+F41*1)</f>
        <v>8</v>
      </c>
      <c r="O41" s="12"/>
      <c r="P41" s="59">
        <v>23</v>
      </c>
      <c r="Q41" s="57" t="s">
        <v>202</v>
      </c>
      <c r="R41" s="57" t="s">
        <v>201</v>
      </c>
      <c r="S41" s="58">
        <v>2</v>
      </c>
      <c r="T41" s="58">
        <v>1</v>
      </c>
      <c r="U41" s="58">
        <v>2</v>
      </c>
      <c r="V41" s="58">
        <v>4</v>
      </c>
      <c r="W41" s="58">
        <v>2</v>
      </c>
      <c r="X41" s="58">
        <v>1</v>
      </c>
      <c r="Y41" s="58"/>
      <c r="Z41" s="58">
        <v>4</v>
      </c>
      <c r="AA41" s="58"/>
      <c r="AB41" s="58"/>
      <c r="AC41" s="58">
        <f>IF(R41="","",(S41*2)+(T41*3)+U41*1)</f>
        <v>9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>IF(C42="","",(D42*2)+(E42*3)+F42*1)</f>
        <v/>
      </c>
      <c r="O42" s="12"/>
      <c r="P42" s="59">
        <v>9</v>
      </c>
      <c r="Q42" s="57" t="s">
        <v>196</v>
      </c>
      <c r="R42" s="57" t="s">
        <v>195</v>
      </c>
      <c r="S42" s="58">
        <v>4</v>
      </c>
      <c r="T42" s="58">
        <v>1</v>
      </c>
      <c r="U42" s="58">
        <v>2</v>
      </c>
      <c r="V42" s="58">
        <v>2</v>
      </c>
      <c r="W42" s="58">
        <v>1</v>
      </c>
      <c r="X42" s="58">
        <v>5</v>
      </c>
      <c r="Y42" s="58"/>
      <c r="Z42" s="58">
        <v>3</v>
      </c>
      <c r="AA42" s="58"/>
      <c r="AB42" s="58"/>
      <c r="AC42" s="58">
        <f>IF(R42="","",(S42*2)+(T42*3)+U42*1)</f>
        <v>13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21</v>
      </c>
      <c r="B43" s="57" t="s">
        <v>184</v>
      </c>
      <c r="C43" s="57" t="s">
        <v>183</v>
      </c>
      <c r="D43" s="58">
        <v>1</v>
      </c>
      <c r="E43" s="58"/>
      <c r="F43" s="58"/>
      <c r="G43" s="58">
        <v>9</v>
      </c>
      <c r="H43" s="58"/>
      <c r="I43" s="58">
        <v>1</v>
      </c>
      <c r="J43" s="58"/>
      <c r="K43" s="58">
        <v>3</v>
      </c>
      <c r="L43" s="58"/>
      <c r="M43" s="58"/>
      <c r="N43" s="58">
        <f>IF(C43="","",(D43*2)+(E43*3)+F43*1)</f>
        <v>2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>IF(R43="","",(S43*2)+(T43*3)+U43*1)</f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24</v>
      </c>
      <c r="B44" s="57" t="s">
        <v>95</v>
      </c>
      <c r="C44" s="57" t="s">
        <v>94</v>
      </c>
      <c r="D44" s="58">
        <v>1</v>
      </c>
      <c r="E44" s="58"/>
      <c r="F44" s="58"/>
      <c r="G44" s="58">
        <v>3</v>
      </c>
      <c r="H44" s="58">
        <v>3</v>
      </c>
      <c r="I44" s="58"/>
      <c r="J44" s="58"/>
      <c r="K44" s="58">
        <v>1</v>
      </c>
      <c r="L44" s="58"/>
      <c r="M44" s="58"/>
      <c r="N44" s="58">
        <f>IF(C44="","",(D44*2)+(E44*3)+F44*1)</f>
        <v>2</v>
      </c>
      <c r="O44" s="12"/>
      <c r="P44" s="56">
        <v>10</v>
      </c>
      <c r="Q44" s="57" t="s">
        <v>140</v>
      </c>
      <c r="R44" s="57" t="s">
        <v>526</v>
      </c>
      <c r="S44" s="58"/>
      <c r="T44" s="58">
        <v>1</v>
      </c>
      <c r="U44" s="58"/>
      <c r="V44" s="58">
        <v>3</v>
      </c>
      <c r="W44" s="58">
        <v>2</v>
      </c>
      <c r="X44" s="58"/>
      <c r="Y44" s="58"/>
      <c r="Z44" s="58"/>
      <c r="AA44" s="58"/>
      <c r="AB44" s="58"/>
      <c r="AC44" s="58">
        <f>IF(R44="","",(S44*2)+(T44*3)+U44*1)</f>
        <v>3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1" t="s">
        <v>243</v>
      </c>
      <c r="B45" s="57" t="s">
        <v>97</v>
      </c>
      <c r="C45" s="57" t="s">
        <v>96</v>
      </c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>
        <f>IF(C45="","",(D45*2)+(E45*3)+F45*1)</f>
        <v>0</v>
      </c>
      <c r="O45" s="12"/>
      <c r="P45" s="59">
        <v>35</v>
      </c>
      <c r="Q45" s="57" t="s">
        <v>200</v>
      </c>
      <c r="R45" s="57" t="s">
        <v>199</v>
      </c>
      <c r="S45" s="58"/>
      <c r="T45" s="58"/>
      <c r="U45" s="58"/>
      <c r="V45" s="58">
        <v>4</v>
      </c>
      <c r="W45" s="58"/>
      <c r="X45" s="58"/>
      <c r="Y45" s="58"/>
      <c r="Z45" s="58">
        <v>2</v>
      </c>
      <c r="AA45" s="58"/>
      <c r="AB45" s="58"/>
      <c r="AC45" s="58">
        <f>IF(R45="","",(S45*2)+(T45*3)+U45*1)</f>
        <v>0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AKOM: BLK-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40</v>
      </c>
      <c r="B46" s="57" t="s">
        <v>100</v>
      </c>
      <c r="C46" s="57" t="s">
        <v>99</v>
      </c>
      <c r="D46" s="58">
        <v>3</v>
      </c>
      <c r="E46" s="58"/>
      <c r="F46" s="58">
        <v>3</v>
      </c>
      <c r="G46" s="58">
        <v>7</v>
      </c>
      <c r="H46" s="58"/>
      <c r="I46" s="58">
        <v>1</v>
      </c>
      <c r="J46" s="58"/>
      <c r="K46" s="58">
        <v>2</v>
      </c>
      <c r="L46" s="58"/>
      <c r="M46" s="58"/>
      <c r="N46" s="58">
        <f>IF(C46="","",(D46*2)+(E46*3)+F46*1)</f>
        <v>9</v>
      </c>
      <c r="O46" s="12"/>
      <c r="P46" s="59">
        <v>0</v>
      </c>
      <c r="Q46" s="57" t="s">
        <v>100</v>
      </c>
      <c r="R46" s="57" t="s">
        <v>203</v>
      </c>
      <c r="S46" s="58"/>
      <c r="T46" s="58">
        <v>1</v>
      </c>
      <c r="U46" s="58"/>
      <c r="V46" s="58">
        <v>7</v>
      </c>
      <c r="W46" s="58">
        <v>1</v>
      </c>
      <c r="X46" s="58">
        <v>1</v>
      </c>
      <c r="Y46" s="58"/>
      <c r="Z46" s="58">
        <v>1</v>
      </c>
      <c r="AA46" s="58"/>
      <c r="AB46" s="58"/>
      <c r="AC46" s="58">
        <f>IF(R46="","",(S46*2)+(T46*3)+U46*1)</f>
        <v>3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12</v>
      </c>
      <c r="E47" s="58">
        <f t="shared" si="4"/>
        <v>5</v>
      </c>
      <c r="F47" s="58">
        <f t="shared" si="4"/>
        <v>6</v>
      </c>
      <c r="G47" s="58">
        <f t="shared" si="4"/>
        <v>38</v>
      </c>
      <c r="H47" s="58">
        <f t="shared" si="4"/>
        <v>10</v>
      </c>
      <c r="I47" s="58">
        <f t="shared" si="4"/>
        <v>4</v>
      </c>
      <c r="J47" s="58">
        <f t="shared" si="4"/>
        <v>0</v>
      </c>
      <c r="K47" s="58">
        <f t="shared" si="4"/>
        <v>14</v>
      </c>
      <c r="L47" s="58">
        <f t="shared" si="4"/>
        <v>0</v>
      </c>
      <c r="M47" s="58">
        <f t="shared" si="4"/>
        <v>0</v>
      </c>
      <c r="N47" s="58">
        <f t="shared" si="4"/>
        <v>45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8</v>
      </c>
      <c r="T47" s="58">
        <f t="shared" si="5"/>
        <v>5</v>
      </c>
      <c r="U47" s="58">
        <f t="shared" si="5"/>
        <v>4</v>
      </c>
      <c r="V47" s="58">
        <f t="shared" si="5"/>
        <v>28</v>
      </c>
      <c r="W47" s="58">
        <f t="shared" si="5"/>
        <v>10</v>
      </c>
      <c r="X47" s="58">
        <f t="shared" si="5"/>
        <v>10</v>
      </c>
      <c r="Y47" s="58">
        <f t="shared" si="5"/>
        <v>1</v>
      </c>
      <c r="Z47" s="58">
        <f t="shared" si="5"/>
        <v>12</v>
      </c>
      <c r="AA47" s="58">
        <f t="shared" si="5"/>
        <v>0</v>
      </c>
      <c r="AB47" s="58">
        <f t="shared" si="5"/>
        <v>0</v>
      </c>
      <c r="AC47" s="58">
        <f t="shared" si="5"/>
        <v>35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70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576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54" t="s">
        <v>41</v>
      </c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6"/>
      <c r="O51" s="6" t="s">
        <v>82</v>
      </c>
      <c r="P51" s="157" t="s">
        <v>101</v>
      </c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9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1</v>
      </c>
      <c r="B53" s="57" t="s">
        <v>176</v>
      </c>
      <c r="C53" s="57" t="s">
        <v>161</v>
      </c>
      <c r="D53" s="58"/>
      <c r="E53" s="58"/>
      <c r="F53" s="58"/>
      <c r="G53" s="58">
        <v>5</v>
      </c>
      <c r="H53" s="58">
        <v>1</v>
      </c>
      <c r="I53" s="58"/>
      <c r="J53" s="58">
        <v>1</v>
      </c>
      <c r="K53" s="58"/>
      <c r="L53" s="58"/>
      <c r="M53" s="58"/>
      <c r="N53" s="58">
        <f>IF(C53="","",(D53*2)+(E53*3)+F53*1)</f>
        <v>0</v>
      </c>
      <c r="O53" s="12"/>
      <c r="P53" s="56">
        <v>5</v>
      </c>
      <c r="Q53" s="57" t="s">
        <v>200</v>
      </c>
      <c r="R53" s="57" t="s">
        <v>105</v>
      </c>
      <c r="S53" s="58">
        <v>1</v>
      </c>
      <c r="T53" s="58"/>
      <c r="U53" s="58"/>
      <c r="V53" s="58">
        <v>2</v>
      </c>
      <c r="W53" s="58">
        <v>1</v>
      </c>
      <c r="X53" s="58"/>
      <c r="Y53" s="58"/>
      <c r="Z53" s="58"/>
      <c r="AA53" s="58"/>
      <c r="AB53" s="58"/>
      <c r="AC53" s="58">
        <f>IF(R53="","",(S53*2)+(T53*3)+U53*1)</f>
        <v>2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3</v>
      </c>
      <c r="B54" s="57" t="s">
        <v>50</v>
      </c>
      <c r="C54" s="57" t="s">
        <v>49</v>
      </c>
      <c r="D54" s="58">
        <v>2</v>
      </c>
      <c r="E54" s="58"/>
      <c r="F54" s="58"/>
      <c r="G54" s="58">
        <v>2</v>
      </c>
      <c r="H54" s="58">
        <v>2</v>
      </c>
      <c r="I54" s="58"/>
      <c r="J54" s="58"/>
      <c r="K54" s="58">
        <v>3</v>
      </c>
      <c r="L54" s="58">
        <v>1</v>
      </c>
      <c r="M54" s="58"/>
      <c r="N54" s="58">
        <f>IF(C54="","",(D54*2)+(E54*3)+F54*1)</f>
        <v>4</v>
      </c>
      <c r="O54" s="12"/>
      <c r="P54" s="56">
        <v>22</v>
      </c>
      <c r="Q54" s="57" t="s">
        <v>578</v>
      </c>
      <c r="R54" s="57" t="s">
        <v>579</v>
      </c>
      <c r="S54" s="58">
        <v>1</v>
      </c>
      <c r="T54" s="58">
        <v>1</v>
      </c>
      <c r="U54" s="58">
        <v>1</v>
      </c>
      <c r="V54" s="58">
        <v>3</v>
      </c>
      <c r="W54" s="58">
        <v>4</v>
      </c>
      <c r="X54" s="58"/>
      <c r="Y54" s="58"/>
      <c r="Z54" s="58"/>
      <c r="AA54" s="58"/>
      <c r="AB54" s="58"/>
      <c r="AC54" s="58">
        <f>IF(R54="","",(S54*2)+(T54*3)+U54*1)</f>
        <v>6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5</v>
      </c>
      <c r="B55" s="57" t="s">
        <v>52</v>
      </c>
      <c r="C55" s="57" t="s">
        <v>51</v>
      </c>
      <c r="D55" s="58">
        <v>4</v>
      </c>
      <c r="E55" s="58"/>
      <c r="F55" s="58"/>
      <c r="G55" s="58">
        <v>2</v>
      </c>
      <c r="H55" s="58">
        <v>3</v>
      </c>
      <c r="I55" s="58"/>
      <c r="J55" s="58"/>
      <c r="K55" s="58">
        <v>3</v>
      </c>
      <c r="L55" s="58"/>
      <c r="M55" s="58"/>
      <c r="N55" s="58">
        <f>IF(C55="","",(D55*2)+(E55*3)+F55*1)</f>
        <v>8</v>
      </c>
      <c r="O55" s="12"/>
      <c r="P55" s="56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>IF(R55="","",(S55*2)+(T55*3)+U55*1)</f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12</v>
      </c>
      <c r="B56" s="57" t="s">
        <v>304</v>
      </c>
      <c r="C56" s="57" t="s">
        <v>399</v>
      </c>
      <c r="D56" s="58">
        <v>5</v>
      </c>
      <c r="E56" s="58">
        <v>1</v>
      </c>
      <c r="F56" s="58">
        <v>1</v>
      </c>
      <c r="G56" s="58">
        <v>8</v>
      </c>
      <c r="H56" s="58">
        <v>3</v>
      </c>
      <c r="I56" s="58">
        <v>1</v>
      </c>
      <c r="J56" s="58"/>
      <c r="K56" s="58">
        <v>1</v>
      </c>
      <c r="L56" s="58"/>
      <c r="M56" s="58"/>
      <c r="N56" s="58">
        <f>IF(C56="","",(D56*2)+(E56*3)+F56*1)</f>
        <v>14</v>
      </c>
      <c r="O56" s="12"/>
      <c r="P56" s="56">
        <v>20</v>
      </c>
      <c r="Q56" s="57" t="s">
        <v>79</v>
      </c>
      <c r="R56" s="57" t="s">
        <v>78</v>
      </c>
      <c r="S56" s="58">
        <v>3</v>
      </c>
      <c r="T56" s="58"/>
      <c r="U56" s="58">
        <v>3</v>
      </c>
      <c r="V56" s="58">
        <v>8</v>
      </c>
      <c r="W56" s="58">
        <v>3</v>
      </c>
      <c r="X56" s="58">
        <v>4</v>
      </c>
      <c r="Y56" s="58">
        <v>2</v>
      </c>
      <c r="Z56" s="58">
        <v>1</v>
      </c>
      <c r="AA56" s="58"/>
      <c r="AB56" s="58"/>
      <c r="AC56" s="58">
        <f>IF(R56="","",(S56*2)+(T56*3)+U56*1)</f>
        <v>9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13</v>
      </c>
      <c r="B57" s="57" t="s">
        <v>250</v>
      </c>
      <c r="C57" s="57" t="s">
        <v>249</v>
      </c>
      <c r="D57" s="58">
        <v>1</v>
      </c>
      <c r="E57" s="58"/>
      <c r="F57" s="58"/>
      <c r="G57" s="58">
        <v>1</v>
      </c>
      <c r="H57" s="58"/>
      <c r="I57" s="58">
        <v>1</v>
      </c>
      <c r="J57" s="58"/>
      <c r="K57" s="58"/>
      <c r="L57" s="58"/>
      <c r="M57" s="58"/>
      <c r="N57" s="58">
        <f>IF(C57="","",(D57*2)+(E57*3)+F57*1)</f>
        <v>2</v>
      </c>
      <c r="O57" s="12"/>
      <c r="P57" s="56">
        <v>11</v>
      </c>
      <c r="Q57" s="57" t="s">
        <v>95</v>
      </c>
      <c r="R57" s="57" t="s">
        <v>283</v>
      </c>
      <c r="S57" s="58">
        <v>1</v>
      </c>
      <c r="T57" s="58"/>
      <c r="U57" s="58"/>
      <c r="V57" s="58">
        <v>2</v>
      </c>
      <c r="W57" s="58"/>
      <c r="X57" s="58">
        <v>1</v>
      </c>
      <c r="Y57" s="58"/>
      <c r="Z57" s="58">
        <v>1</v>
      </c>
      <c r="AA57" s="58"/>
      <c r="AB57" s="58"/>
      <c r="AC57" s="58">
        <f>IF(R57="","",(S57*2)+(T57*3)+U57*1)</f>
        <v>2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21</v>
      </c>
      <c r="B58" s="57" t="s">
        <v>56</v>
      </c>
      <c r="C58" s="57" t="s">
        <v>55</v>
      </c>
      <c r="D58" s="58">
        <v>2</v>
      </c>
      <c r="E58" s="58"/>
      <c r="F58" s="58"/>
      <c r="G58" s="58">
        <v>6</v>
      </c>
      <c r="H58" s="58">
        <v>1</v>
      </c>
      <c r="I58" s="58"/>
      <c r="J58" s="58"/>
      <c r="K58" s="58"/>
      <c r="L58" s="58"/>
      <c r="M58" s="58"/>
      <c r="N58" s="58">
        <f>IF(C58="","",(D58*2)+(E58*3)+F58*1)</f>
        <v>4</v>
      </c>
      <c r="O58" s="12"/>
      <c r="P58" s="56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>IF(R58="","",(S58*2)+(T58*3)+U58*1)</f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25</v>
      </c>
      <c r="B59" s="57" t="s">
        <v>63</v>
      </c>
      <c r="C59" s="57" t="s">
        <v>62</v>
      </c>
      <c r="D59" s="58"/>
      <c r="E59" s="58"/>
      <c r="F59" s="58">
        <v>1</v>
      </c>
      <c r="G59" s="58">
        <v>1</v>
      </c>
      <c r="H59" s="58"/>
      <c r="I59" s="58">
        <v>1</v>
      </c>
      <c r="J59" s="58"/>
      <c r="K59" s="58">
        <v>3</v>
      </c>
      <c r="L59" s="58"/>
      <c r="M59" s="58"/>
      <c r="N59" s="58">
        <f>IF(C59="","",(D59*2)+(E59*3)+F59*1)</f>
        <v>1</v>
      </c>
      <c r="O59" s="12"/>
      <c r="P59" s="56">
        <v>25</v>
      </c>
      <c r="Q59" s="57" t="s">
        <v>293</v>
      </c>
      <c r="R59" s="57" t="s">
        <v>429</v>
      </c>
      <c r="S59" s="58">
        <v>6</v>
      </c>
      <c r="T59" s="58">
        <v>2</v>
      </c>
      <c r="U59" s="58"/>
      <c r="V59" s="58">
        <v>7</v>
      </c>
      <c r="W59" s="58">
        <v>2</v>
      </c>
      <c r="X59" s="58">
        <v>2</v>
      </c>
      <c r="Y59" s="58"/>
      <c r="Z59" s="58"/>
      <c r="AA59" s="58"/>
      <c r="AB59" s="58"/>
      <c r="AC59" s="58">
        <f>IF(R59="","",(S59*2)+(T59*3)+U59*1)</f>
        <v>18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35</v>
      </c>
      <c r="B60" s="57" t="s">
        <v>67</v>
      </c>
      <c r="C60" s="57" t="s">
        <v>66</v>
      </c>
      <c r="D60" s="58">
        <v>2</v>
      </c>
      <c r="E60" s="58"/>
      <c r="F60" s="58"/>
      <c r="G60" s="58">
        <v>3</v>
      </c>
      <c r="H60" s="58"/>
      <c r="I60" s="58"/>
      <c r="J60" s="58">
        <v>2</v>
      </c>
      <c r="K60" s="58">
        <v>2</v>
      </c>
      <c r="L60" s="58"/>
      <c r="M60" s="58"/>
      <c r="N60" s="58">
        <f>IF(C60="","",(D60*2)+(E60*3)+F60*1)</f>
        <v>4</v>
      </c>
      <c r="O60" s="12"/>
      <c r="P60" s="33" t="s">
        <v>243</v>
      </c>
      <c r="Q60" s="57" t="s">
        <v>110</v>
      </c>
      <c r="R60" s="57" t="s">
        <v>30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>
        <f>IF(R60="","",(S60*2)+(T60*3)+U60*1)</f>
        <v>0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>IF(C61="","",(D61*2)+(E61*3)+F61*1)</f>
        <v/>
      </c>
      <c r="O61" s="12"/>
      <c r="P61" s="56">
        <v>44</v>
      </c>
      <c r="Q61" s="57" t="s">
        <v>179</v>
      </c>
      <c r="R61" s="57" t="s">
        <v>178</v>
      </c>
      <c r="S61" s="58">
        <v>1</v>
      </c>
      <c r="T61" s="58">
        <v>4</v>
      </c>
      <c r="U61" s="58"/>
      <c r="V61" s="58">
        <v>5</v>
      </c>
      <c r="W61" s="58"/>
      <c r="X61" s="58">
        <v>1</v>
      </c>
      <c r="Y61" s="58"/>
      <c r="Z61" s="58">
        <v>2</v>
      </c>
      <c r="AA61" s="58"/>
      <c r="AB61" s="58"/>
      <c r="AC61" s="58">
        <f>IF(R61="","",(S61*2)+(T61*3)+U61*1)</f>
        <v>14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6">
        <v>30</v>
      </c>
      <c r="Q62" s="57" t="s">
        <v>519</v>
      </c>
      <c r="R62" s="57" t="s">
        <v>520</v>
      </c>
      <c r="S62" s="58">
        <v>2</v>
      </c>
      <c r="T62" s="58"/>
      <c r="U62" s="58"/>
      <c r="V62" s="58"/>
      <c r="W62" s="58"/>
      <c r="X62" s="58"/>
      <c r="Y62" s="58"/>
      <c r="Z62" s="58"/>
      <c r="AA62" s="58"/>
      <c r="AB62" s="58"/>
      <c r="AC62" s="58">
        <f>IF(R62="","",(S62*2)+(T62*3)+U62*1)</f>
        <v>4</v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HBW Cannons:    |||   Pork Swords: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16</v>
      </c>
      <c r="E63" s="58">
        <f t="shared" si="6"/>
        <v>1</v>
      </c>
      <c r="F63" s="58">
        <f t="shared" si="6"/>
        <v>2</v>
      </c>
      <c r="G63" s="58">
        <f t="shared" si="6"/>
        <v>28</v>
      </c>
      <c r="H63" s="58">
        <f t="shared" si="6"/>
        <v>10</v>
      </c>
      <c r="I63" s="58">
        <f t="shared" si="6"/>
        <v>3</v>
      </c>
      <c r="J63" s="58">
        <f t="shared" si="6"/>
        <v>3</v>
      </c>
      <c r="K63" s="58">
        <f t="shared" si="6"/>
        <v>12</v>
      </c>
      <c r="L63" s="58">
        <f t="shared" si="6"/>
        <v>1</v>
      </c>
      <c r="M63" s="58">
        <f t="shared" si="6"/>
        <v>0</v>
      </c>
      <c r="N63" s="58">
        <f t="shared" si="6"/>
        <v>37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15</v>
      </c>
      <c r="T63" s="58">
        <f t="shared" si="7"/>
        <v>7</v>
      </c>
      <c r="U63" s="58">
        <f t="shared" si="7"/>
        <v>4</v>
      </c>
      <c r="V63" s="58">
        <f t="shared" si="7"/>
        <v>27</v>
      </c>
      <c r="W63" s="58">
        <f t="shared" si="7"/>
        <v>10</v>
      </c>
      <c r="X63" s="58">
        <f t="shared" si="7"/>
        <v>8</v>
      </c>
      <c r="Y63" s="58">
        <f t="shared" si="7"/>
        <v>2</v>
      </c>
      <c r="Z63" s="58">
        <f t="shared" si="7"/>
        <v>4</v>
      </c>
      <c r="AA63" s="58">
        <f t="shared" si="7"/>
        <v>0</v>
      </c>
      <c r="AB63" s="58">
        <f t="shared" si="7"/>
        <v>0</v>
      </c>
      <c r="AC63" s="58">
        <f t="shared" si="7"/>
        <v>55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142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575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66" t="s">
        <v>3</v>
      </c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8"/>
      <c r="O67" s="6" t="s">
        <v>82</v>
      </c>
      <c r="P67" s="175" t="s">
        <v>38</v>
      </c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7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14" t="s">
        <v>240</v>
      </c>
      <c r="B69" s="57" t="s">
        <v>34</v>
      </c>
      <c r="C69" s="57" t="s">
        <v>33</v>
      </c>
      <c r="D69" s="58">
        <v>4</v>
      </c>
      <c r="E69" s="58"/>
      <c r="F69" s="58"/>
      <c r="G69" s="58">
        <v>7</v>
      </c>
      <c r="H69" s="58">
        <v>4</v>
      </c>
      <c r="I69" s="58">
        <v>4</v>
      </c>
      <c r="J69" s="58">
        <v>1</v>
      </c>
      <c r="K69" s="58">
        <v>3</v>
      </c>
      <c r="L69" s="58"/>
      <c r="M69" s="58"/>
      <c r="N69" s="58">
        <f>IF(C69="","",(D69*2)+(E69*3)+F69*1)</f>
        <v>8</v>
      </c>
      <c r="O69" s="12"/>
      <c r="P69" s="59">
        <v>2</v>
      </c>
      <c r="Q69" s="57" t="s">
        <v>252</v>
      </c>
      <c r="R69" s="57" t="s">
        <v>251</v>
      </c>
      <c r="S69" s="58">
        <v>9</v>
      </c>
      <c r="T69" s="58"/>
      <c r="U69" s="58">
        <v>1</v>
      </c>
      <c r="V69" s="58">
        <v>10</v>
      </c>
      <c r="W69" s="58">
        <v>5</v>
      </c>
      <c r="X69" s="58"/>
      <c r="Y69" s="58"/>
      <c r="Z69" s="58">
        <v>1</v>
      </c>
      <c r="AA69" s="58"/>
      <c r="AB69" s="58"/>
      <c r="AC69" s="58">
        <f>IF(Q69="","",(S69*2)+(T69*3)+U69*1)</f>
        <v>19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7</v>
      </c>
      <c r="B70" s="57" t="s">
        <v>32</v>
      </c>
      <c r="C70" s="57" t="s">
        <v>22</v>
      </c>
      <c r="D70" s="58">
        <v>2</v>
      </c>
      <c r="E70" s="58"/>
      <c r="F70" s="58"/>
      <c r="G70" s="58">
        <v>5</v>
      </c>
      <c r="H70" s="58"/>
      <c r="I70" s="58">
        <v>1</v>
      </c>
      <c r="J70" s="58"/>
      <c r="K70" s="58"/>
      <c r="L70" s="58"/>
      <c r="M70" s="58"/>
      <c r="N70" s="58">
        <f>IF(C70="","",(D70*2)+(E70*3)+F70*1)</f>
        <v>4</v>
      </c>
      <c r="O70" s="12"/>
      <c r="P70" s="56">
        <v>3</v>
      </c>
      <c r="Q70" s="57" t="s">
        <v>98</v>
      </c>
      <c r="R70" s="57" t="s">
        <v>292</v>
      </c>
      <c r="S70" s="58">
        <v>1</v>
      </c>
      <c r="T70" s="58"/>
      <c r="U70" s="58"/>
      <c r="V70" s="58">
        <v>13</v>
      </c>
      <c r="W70" s="58">
        <v>10</v>
      </c>
      <c r="X70" s="58">
        <v>2</v>
      </c>
      <c r="Y70" s="58"/>
      <c r="Z70" s="58">
        <v>1</v>
      </c>
      <c r="AA70" s="58"/>
      <c r="AB70" s="58"/>
      <c r="AC70" s="58">
        <f>IF(Q70="","",(S70*2)+(T70*3)+U70*1)</f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11</v>
      </c>
      <c r="B71" s="57" t="s">
        <v>87</v>
      </c>
      <c r="C71" s="57" t="s">
        <v>153</v>
      </c>
      <c r="D71" s="58">
        <v>4</v>
      </c>
      <c r="E71" s="58"/>
      <c r="F71" s="58"/>
      <c r="G71" s="58">
        <v>3</v>
      </c>
      <c r="H71" s="58">
        <v>7</v>
      </c>
      <c r="I71" s="58">
        <v>1</v>
      </c>
      <c r="J71" s="58"/>
      <c r="K71" s="58">
        <v>1</v>
      </c>
      <c r="L71" s="58"/>
      <c r="M71" s="58"/>
      <c r="N71" s="58">
        <f>IF(C71="","",(D71*2)+(E71*3)+F71*1)</f>
        <v>8</v>
      </c>
      <c r="O71" s="12"/>
      <c r="P71" s="59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>IF(Q71="","",(S71*2)+(T71*3)+U71*1)</f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12</v>
      </c>
      <c r="B72" s="57" t="s">
        <v>26</v>
      </c>
      <c r="C72" s="57" t="s">
        <v>25</v>
      </c>
      <c r="D72" s="58">
        <v>4</v>
      </c>
      <c r="E72" s="58">
        <v>2</v>
      </c>
      <c r="F72" s="58"/>
      <c r="G72" s="58">
        <v>7</v>
      </c>
      <c r="H72" s="58">
        <v>2</v>
      </c>
      <c r="I72" s="58"/>
      <c r="J72" s="58"/>
      <c r="K72" s="58"/>
      <c r="L72" s="58"/>
      <c r="M72" s="58"/>
      <c r="N72" s="58">
        <f>IF(C72="","",(D72*2)+(E72*3)+F72*1)</f>
        <v>14</v>
      </c>
      <c r="O72" s="12"/>
      <c r="P72" s="59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>IF(Q72="","",(S72*2)+(T72*3)+U72*1)</f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>IF(C73="","",(D73*2)+(E73*3)+F73*1)</f>
        <v/>
      </c>
      <c r="O73" s="12"/>
      <c r="P73" s="59">
        <v>20</v>
      </c>
      <c r="Q73" s="57" t="s">
        <v>85</v>
      </c>
      <c r="R73" s="57" t="s">
        <v>84</v>
      </c>
      <c r="S73" s="58"/>
      <c r="T73" s="58">
        <v>1</v>
      </c>
      <c r="U73" s="58"/>
      <c r="V73" s="58">
        <v>1</v>
      </c>
      <c r="W73" s="58"/>
      <c r="X73" s="58">
        <v>5</v>
      </c>
      <c r="Y73" s="58"/>
      <c r="Z73" s="58">
        <v>1</v>
      </c>
      <c r="AA73" s="58"/>
      <c r="AB73" s="58"/>
      <c r="AC73" s="58">
        <f>IF(Q73="","",(S73*2)+(T73*3)+U73*1)</f>
        <v>3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21</v>
      </c>
      <c r="B74" s="57" t="s">
        <v>110</v>
      </c>
      <c r="C74" s="57" t="s">
        <v>27</v>
      </c>
      <c r="D74" s="58">
        <v>1</v>
      </c>
      <c r="E74" s="58"/>
      <c r="F74" s="58">
        <v>2</v>
      </c>
      <c r="G74" s="58">
        <v>4</v>
      </c>
      <c r="H74" s="58">
        <v>4</v>
      </c>
      <c r="I74" s="58">
        <v>2</v>
      </c>
      <c r="J74" s="58"/>
      <c r="K74" s="58"/>
      <c r="L74" s="58"/>
      <c r="M74" s="58"/>
      <c r="N74" s="58">
        <f>IF(C74="","",(D74*2)+(E74*3)+F74*1)</f>
        <v>4</v>
      </c>
      <c r="O74" s="12"/>
      <c r="P74" s="59">
        <v>21</v>
      </c>
      <c r="Q74" s="57" t="s">
        <v>87</v>
      </c>
      <c r="R74" s="57" t="s">
        <v>86</v>
      </c>
      <c r="S74" s="58">
        <v>9</v>
      </c>
      <c r="T74" s="58">
        <v>2</v>
      </c>
      <c r="U74" s="58"/>
      <c r="V74" s="58">
        <v>2</v>
      </c>
      <c r="W74" s="58">
        <v>3</v>
      </c>
      <c r="X74" s="58">
        <v>1</v>
      </c>
      <c r="Y74" s="58"/>
      <c r="Z74" s="58">
        <v>2</v>
      </c>
      <c r="AA74" s="58"/>
      <c r="AB74" s="58"/>
      <c r="AC74" s="58">
        <f>IF(Q74="","",(S74*2)+(T74*3)+U74*1)</f>
        <v>24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33</v>
      </c>
      <c r="B75" s="57" t="s">
        <v>168</v>
      </c>
      <c r="C75" s="57" t="s">
        <v>167</v>
      </c>
      <c r="D75" s="58">
        <v>1</v>
      </c>
      <c r="E75" s="58"/>
      <c r="F75" s="58"/>
      <c r="G75" s="58">
        <v>4</v>
      </c>
      <c r="H75" s="58">
        <v>1</v>
      </c>
      <c r="I75" s="58">
        <v>2</v>
      </c>
      <c r="J75" s="58"/>
      <c r="K75" s="58">
        <v>1</v>
      </c>
      <c r="L75" s="58"/>
      <c r="M75" s="58"/>
      <c r="N75" s="58">
        <f>IF(C75="","",(D75*2)+(E75*3)+F75*1)</f>
        <v>2</v>
      </c>
      <c r="O75" s="12"/>
      <c r="P75" s="59">
        <v>23</v>
      </c>
      <c r="Q75" s="57" t="s">
        <v>91</v>
      </c>
      <c r="R75" s="57" t="s">
        <v>90</v>
      </c>
      <c r="S75" s="58"/>
      <c r="T75" s="58">
        <v>3</v>
      </c>
      <c r="U75" s="58"/>
      <c r="V75" s="58">
        <v>7</v>
      </c>
      <c r="W75" s="58">
        <v>1</v>
      </c>
      <c r="X75" s="58">
        <v>1</v>
      </c>
      <c r="Y75" s="58"/>
      <c r="Z75" s="58"/>
      <c r="AA75" s="58"/>
      <c r="AB75" s="58"/>
      <c r="AC75" s="58">
        <f>IF(Q75="","",(S75*2)+(T75*3)+U75*1)</f>
        <v>9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IF(C76="","",(D76*2)+(E76*3)+F76*1)</f>
        <v/>
      </c>
      <c r="O76" s="12"/>
      <c r="P76" s="59"/>
      <c r="Q76" s="57"/>
      <c r="R76" s="57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 t="str">
        <f>IF(Q76="","",(S76*2)+(T76*3)+U76*1)</f>
        <v/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26</v>
      </c>
      <c r="B77" s="57" t="s">
        <v>163</v>
      </c>
      <c r="C77" s="57" t="s">
        <v>527</v>
      </c>
      <c r="D77" s="58">
        <v>8</v>
      </c>
      <c r="E77" s="58"/>
      <c r="F77" s="58"/>
      <c r="G77" s="58">
        <v>6</v>
      </c>
      <c r="H77" s="58"/>
      <c r="I77" s="58"/>
      <c r="J77" s="58"/>
      <c r="K77" s="58"/>
      <c r="L77" s="58"/>
      <c r="M77" s="58"/>
      <c r="N77" s="58">
        <f>IF(C77="","",(D77*2)+(E77*3)+F77*1)</f>
        <v>16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IF(Q77="","",(S77*2)+(T77*3)+U77*1)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24</v>
      </c>
      <c r="E79" s="58">
        <f t="shared" si="8"/>
        <v>2</v>
      </c>
      <c r="F79" s="58">
        <f t="shared" si="8"/>
        <v>2</v>
      </c>
      <c r="G79" s="58">
        <f t="shared" si="8"/>
        <v>36</v>
      </c>
      <c r="H79" s="58">
        <f t="shared" si="8"/>
        <v>18</v>
      </c>
      <c r="I79" s="58">
        <f t="shared" si="8"/>
        <v>10</v>
      </c>
      <c r="J79" s="58">
        <f t="shared" si="8"/>
        <v>1</v>
      </c>
      <c r="K79" s="58">
        <f t="shared" si="8"/>
        <v>5</v>
      </c>
      <c r="L79" s="58">
        <f t="shared" si="8"/>
        <v>0</v>
      </c>
      <c r="M79" s="58">
        <f t="shared" si="8"/>
        <v>0</v>
      </c>
      <c r="N79" s="58">
        <f t="shared" si="8"/>
        <v>56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19</v>
      </c>
      <c r="T79" s="58">
        <f t="shared" si="9"/>
        <v>6</v>
      </c>
      <c r="U79" s="58">
        <f t="shared" si="9"/>
        <v>1</v>
      </c>
      <c r="V79" s="58">
        <f t="shared" si="9"/>
        <v>33</v>
      </c>
      <c r="W79" s="58">
        <f t="shared" si="9"/>
        <v>19</v>
      </c>
      <c r="X79" s="58">
        <f t="shared" si="9"/>
        <v>9</v>
      </c>
      <c r="Y79" s="58">
        <f t="shared" si="9"/>
        <v>0</v>
      </c>
      <c r="Z79" s="58">
        <f t="shared" si="9"/>
        <v>5</v>
      </c>
      <c r="AA79" s="58">
        <f t="shared" si="9"/>
        <v>0</v>
      </c>
      <c r="AB79" s="58">
        <f t="shared" si="9"/>
        <v>0</v>
      </c>
      <c r="AC79" s="58">
        <f t="shared" si="9"/>
        <v>57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>Spartans:    |||   Hornets: BLK-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222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581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48" t="s">
        <v>70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50"/>
      <c r="O83" s="6" t="s">
        <v>82</v>
      </c>
      <c r="P83" s="199" t="s">
        <v>115</v>
      </c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1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1</v>
      </c>
      <c r="B85" s="57" t="s">
        <v>187</v>
      </c>
      <c r="C85" s="57" t="s">
        <v>186</v>
      </c>
      <c r="D85" s="58"/>
      <c r="E85" s="58">
        <v>1</v>
      </c>
      <c r="F85" s="58">
        <v>4</v>
      </c>
      <c r="G85" s="58">
        <v>2</v>
      </c>
      <c r="H85" s="58"/>
      <c r="I85" s="58"/>
      <c r="J85" s="58"/>
      <c r="K85" s="58">
        <v>1</v>
      </c>
      <c r="L85" s="58"/>
      <c r="M85" s="58"/>
      <c r="N85" s="58">
        <f>IF(C85="","",(D85*2)+(E85*3)+F85*1)</f>
        <v>7</v>
      </c>
      <c r="O85" s="12"/>
      <c r="P85" s="56">
        <v>2</v>
      </c>
      <c r="Q85" s="57" t="s">
        <v>87</v>
      </c>
      <c r="R85" s="57" t="s">
        <v>116</v>
      </c>
      <c r="S85" s="58"/>
      <c r="T85" s="58"/>
      <c r="U85" s="58"/>
      <c r="V85" s="58">
        <v>3</v>
      </c>
      <c r="W85" s="58"/>
      <c r="X85" s="58"/>
      <c r="Y85" s="58"/>
      <c r="Z85" s="58">
        <v>1</v>
      </c>
      <c r="AA85" s="58"/>
      <c r="AB85" s="58"/>
      <c r="AC85" s="58">
        <f>IF(R85="","",(S85*2)+(T85*3)+U85*1)</f>
        <v>0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3</v>
      </c>
      <c r="B86" s="57" t="s">
        <v>98</v>
      </c>
      <c r="C86" s="57" t="s">
        <v>188</v>
      </c>
      <c r="D86" s="58">
        <v>1</v>
      </c>
      <c r="E86" s="58"/>
      <c r="F86" s="58"/>
      <c r="G86" s="58">
        <v>4</v>
      </c>
      <c r="H86" s="58">
        <v>1</v>
      </c>
      <c r="I86" s="58"/>
      <c r="J86" s="58"/>
      <c r="K86" s="58">
        <v>1</v>
      </c>
      <c r="L86" s="58"/>
      <c r="M86" s="58"/>
      <c r="N86" s="58">
        <f>IF(C86="","",(D86*2)+(E86*3)+F86*1)</f>
        <v>2</v>
      </c>
      <c r="O86" s="12"/>
      <c r="P86" s="56">
        <v>3</v>
      </c>
      <c r="Q86" s="57" t="s">
        <v>119</v>
      </c>
      <c r="R86" s="57" t="s">
        <v>118</v>
      </c>
      <c r="S86" s="58"/>
      <c r="T86" s="58"/>
      <c r="U86" s="58"/>
      <c r="V86" s="58">
        <v>3</v>
      </c>
      <c r="W86" s="58"/>
      <c r="X86" s="58"/>
      <c r="Y86" s="58"/>
      <c r="Z86" s="58"/>
      <c r="AA86" s="58"/>
      <c r="AB86" s="58"/>
      <c r="AC86" s="58">
        <f>IF(R86="","",(S86*2)+(T86*3)+U86*1)</f>
        <v>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11</v>
      </c>
      <c r="B87" s="57" t="s">
        <v>297</v>
      </c>
      <c r="C87" s="57" t="s">
        <v>298</v>
      </c>
      <c r="D87" s="58">
        <v>2</v>
      </c>
      <c r="E87" s="58"/>
      <c r="F87" s="58"/>
      <c r="G87" s="58">
        <v>2</v>
      </c>
      <c r="H87" s="58"/>
      <c r="I87" s="58"/>
      <c r="J87" s="58"/>
      <c r="K87" s="58">
        <v>1</v>
      </c>
      <c r="L87" s="58"/>
      <c r="M87" s="58"/>
      <c r="N87" s="58">
        <f>IF(C87="","",(D87*2)+(E87*3)+F87*1)</f>
        <v>4</v>
      </c>
      <c r="O87" s="12"/>
      <c r="P87" s="56">
        <v>4</v>
      </c>
      <c r="Q87" s="57" t="s">
        <v>173</v>
      </c>
      <c r="R87" s="57" t="s">
        <v>245</v>
      </c>
      <c r="S87" s="58">
        <v>1</v>
      </c>
      <c r="T87" s="58"/>
      <c r="U87" s="58"/>
      <c r="V87" s="58">
        <v>5</v>
      </c>
      <c r="W87" s="58"/>
      <c r="X87" s="58">
        <v>5</v>
      </c>
      <c r="Y87" s="58"/>
      <c r="Z87" s="58">
        <v>4</v>
      </c>
      <c r="AA87" s="58"/>
      <c r="AB87" s="58"/>
      <c r="AC87" s="58">
        <f>IF(R87="","",(S87*2)+(T87*3)+U87*1)</f>
        <v>2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8</v>
      </c>
      <c r="B88" s="57" t="s">
        <v>295</v>
      </c>
      <c r="C88" s="57" t="s">
        <v>296</v>
      </c>
      <c r="D88" s="58">
        <v>1</v>
      </c>
      <c r="E88" s="58"/>
      <c r="F88" s="58">
        <v>2</v>
      </c>
      <c r="G88" s="58">
        <v>3</v>
      </c>
      <c r="H88" s="58"/>
      <c r="I88" s="58"/>
      <c r="J88" s="58"/>
      <c r="K88" s="58"/>
      <c r="L88" s="58"/>
      <c r="M88" s="58"/>
      <c r="N88" s="58">
        <f>IF(C88="","",(D88*2)+(E88*3)+F88*1)</f>
        <v>4</v>
      </c>
      <c r="O88" s="12"/>
      <c r="P88" s="56">
        <v>6</v>
      </c>
      <c r="Q88" s="57" t="s">
        <v>87</v>
      </c>
      <c r="R88" s="57" t="s">
        <v>117</v>
      </c>
      <c r="S88" s="58"/>
      <c r="T88" s="58"/>
      <c r="U88" s="58"/>
      <c r="V88" s="58">
        <v>1</v>
      </c>
      <c r="W88" s="58"/>
      <c r="X88" s="58">
        <v>1</v>
      </c>
      <c r="Y88" s="58"/>
      <c r="Z88" s="58">
        <v>3</v>
      </c>
      <c r="AA88" s="58"/>
      <c r="AB88" s="58"/>
      <c r="AC88" s="58">
        <f>IF(R88="","",(S88*2)+(T88*3)+U88*1)</f>
        <v>0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9</v>
      </c>
      <c r="B89" s="57" t="s">
        <v>73</v>
      </c>
      <c r="C89" s="57" t="s">
        <v>72</v>
      </c>
      <c r="D89" s="58"/>
      <c r="E89" s="58"/>
      <c r="F89" s="58">
        <v>1</v>
      </c>
      <c r="G89" s="58"/>
      <c r="H89" s="58">
        <v>1</v>
      </c>
      <c r="I89" s="58"/>
      <c r="J89" s="58"/>
      <c r="K89" s="58">
        <v>1</v>
      </c>
      <c r="L89" s="58"/>
      <c r="M89" s="58"/>
      <c r="N89" s="58">
        <f>IF(C89="","",(D89*2)+(E89*3)+F89*1)</f>
        <v>1</v>
      </c>
      <c r="O89" s="12"/>
      <c r="P89" s="56">
        <v>10</v>
      </c>
      <c r="Q89" s="57" t="s">
        <v>121</v>
      </c>
      <c r="R89" s="57" t="s">
        <v>120</v>
      </c>
      <c r="S89" s="58">
        <v>4</v>
      </c>
      <c r="T89" s="58">
        <v>3</v>
      </c>
      <c r="U89" s="58">
        <v>5</v>
      </c>
      <c r="V89" s="58">
        <v>2</v>
      </c>
      <c r="W89" s="58">
        <v>1</v>
      </c>
      <c r="X89" s="58">
        <v>1</v>
      </c>
      <c r="Y89" s="58"/>
      <c r="Z89" s="58">
        <v>1</v>
      </c>
      <c r="AA89" s="58"/>
      <c r="AB89" s="58"/>
      <c r="AC89" s="58">
        <f>IF(R89="","",(S89*2)+(T89*3)+U89*1)</f>
        <v>22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13</v>
      </c>
      <c r="B90" s="57" t="s">
        <v>215</v>
      </c>
      <c r="C90" s="57" t="s">
        <v>580</v>
      </c>
      <c r="D90" s="58">
        <v>1</v>
      </c>
      <c r="E90" s="58"/>
      <c r="F90" s="58">
        <v>2</v>
      </c>
      <c r="G90" s="58">
        <v>7</v>
      </c>
      <c r="H90" s="58"/>
      <c r="I90" s="58"/>
      <c r="J90" s="58"/>
      <c r="K90" s="58">
        <v>4</v>
      </c>
      <c r="L90" s="58"/>
      <c r="M90" s="58"/>
      <c r="N90" s="58">
        <f>IF(C90="","",(D90*2)+(E90*3)+F90*1)</f>
        <v>4</v>
      </c>
      <c r="O90" s="12"/>
      <c r="P90" s="56">
        <v>11</v>
      </c>
      <c r="Q90" s="57" t="s">
        <v>32</v>
      </c>
      <c r="R90" s="57" t="s">
        <v>172</v>
      </c>
      <c r="S90" s="58">
        <v>1</v>
      </c>
      <c r="T90" s="58"/>
      <c r="U90" s="58">
        <v>1</v>
      </c>
      <c r="V90" s="58"/>
      <c r="W90" s="58"/>
      <c r="X90" s="58"/>
      <c r="Y90" s="58"/>
      <c r="Z90" s="58">
        <v>2</v>
      </c>
      <c r="AA90" s="58"/>
      <c r="AB90" s="58"/>
      <c r="AC90" s="58">
        <f>IF(R90="","",(S90*2)+(T90*3)+U90*1)</f>
        <v>3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17</v>
      </c>
      <c r="B91" s="57" t="s">
        <v>76</v>
      </c>
      <c r="C91" s="57" t="s">
        <v>75</v>
      </c>
      <c r="D91" s="58">
        <v>3</v>
      </c>
      <c r="E91" s="58"/>
      <c r="F91" s="58"/>
      <c r="G91" s="58">
        <v>7</v>
      </c>
      <c r="H91" s="58">
        <v>1</v>
      </c>
      <c r="I91" s="58"/>
      <c r="J91" s="58">
        <v>1</v>
      </c>
      <c r="K91" s="58">
        <v>3</v>
      </c>
      <c r="L91" s="58"/>
      <c r="M91" s="58"/>
      <c r="N91" s="58">
        <f>IF(C91="","",(D91*2)+(E91*3)+F91*1)</f>
        <v>6</v>
      </c>
      <c r="O91" s="12"/>
      <c r="P91" s="56">
        <v>23</v>
      </c>
      <c r="Q91" s="57" t="s">
        <v>171</v>
      </c>
      <c r="R91" s="57" t="s">
        <v>29</v>
      </c>
      <c r="S91" s="58"/>
      <c r="T91" s="58"/>
      <c r="U91" s="58"/>
      <c r="V91" s="58">
        <v>1</v>
      </c>
      <c r="W91" s="58">
        <v>1</v>
      </c>
      <c r="X91" s="58">
        <v>2</v>
      </c>
      <c r="Y91" s="58"/>
      <c r="Z91" s="58">
        <v>2</v>
      </c>
      <c r="AA91" s="58"/>
      <c r="AB91" s="58"/>
      <c r="AC91" s="58">
        <f>IF(R91="","",(S91*2)+(T91*3)+U91*1)</f>
        <v>0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>IF(C92="","",(D92*2)+(E92*3)+F92*1)</f>
        <v/>
      </c>
      <c r="O92" s="12"/>
      <c r="P92" s="56">
        <v>33</v>
      </c>
      <c r="Q92" s="57" t="s">
        <v>124</v>
      </c>
      <c r="R92" s="57" t="s">
        <v>123</v>
      </c>
      <c r="S92" s="58">
        <v>2</v>
      </c>
      <c r="T92" s="58"/>
      <c r="U92" s="58"/>
      <c r="V92" s="58">
        <v>6</v>
      </c>
      <c r="W92" s="58"/>
      <c r="X92" s="58"/>
      <c r="Y92" s="58"/>
      <c r="Z92" s="58">
        <v>2</v>
      </c>
      <c r="AA92" s="58"/>
      <c r="AB92" s="58"/>
      <c r="AC92" s="58">
        <f>IF(R92="","",(S92*2)+(T92*3)+U92*1)</f>
        <v>4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45</v>
      </c>
      <c r="B93" s="57" t="s">
        <v>492</v>
      </c>
      <c r="C93" s="57" t="s">
        <v>188</v>
      </c>
      <c r="D93" s="58"/>
      <c r="E93" s="58"/>
      <c r="F93" s="58"/>
      <c r="G93" s="58">
        <v>3</v>
      </c>
      <c r="H93" s="58"/>
      <c r="I93" s="58"/>
      <c r="J93" s="58"/>
      <c r="K93" s="58">
        <v>1</v>
      </c>
      <c r="L93" s="58"/>
      <c r="M93" s="58"/>
      <c r="N93" s="58">
        <f>IF(C93="","",(D93*2)+(E93*3)+F93*1)</f>
        <v>0</v>
      </c>
      <c r="O93" s="12"/>
      <c r="P93" s="56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>IF(R93="","",(S93*2)+(T93*3)+U93*1)</f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IF(Q94="","",(S94*2)+(T94*3)+U94*1)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8</v>
      </c>
      <c r="E95" s="58">
        <f t="shared" si="10"/>
        <v>1</v>
      </c>
      <c r="F95" s="58">
        <f t="shared" si="10"/>
        <v>9</v>
      </c>
      <c r="G95" s="58">
        <f t="shared" si="10"/>
        <v>28</v>
      </c>
      <c r="H95" s="58">
        <f t="shared" si="10"/>
        <v>3</v>
      </c>
      <c r="I95" s="58">
        <f t="shared" si="10"/>
        <v>0</v>
      </c>
      <c r="J95" s="58">
        <f t="shared" si="10"/>
        <v>1</v>
      </c>
      <c r="K95" s="58">
        <f t="shared" si="10"/>
        <v>12</v>
      </c>
      <c r="L95" s="58">
        <f t="shared" si="10"/>
        <v>0</v>
      </c>
      <c r="M95" s="58">
        <f t="shared" si="10"/>
        <v>0</v>
      </c>
      <c r="N95" s="58">
        <f t="shared" si="10"/>
        <v>28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8</v>
      </c>
      <c r="T95" s="58">
        <f t="shared" si="11"/>
        <v>3</v>
      </c>
      <c r="U95" s="58">
        <f t="shared" si="11"/>
        <v>6</v>
      </c>
      <c r="V95" s="58">
        <f t="shared" si="11"/>
        <v>21</v>
      </c>
      <c r="W95" s="58">
        <f t="shared" si="11"/>
        <v>2</v>
      </c>
      <c r="X95" s="58">
        <f t="shared" si="11"/>
        <v>9</v>
      </c>
      <c r="Y95" s="58">
        <f t="shared" si="11"/>
        <v>0</v>
      </c>
      <c r="Z95" s="58">
        <f t="shared" si="11"/>
        <v>15</v>
      </c>
      <c r="AA95" s="58">
        <f t="shared" si="11"/>
        <v>0</v>
      </c>
      <c r="AB95" s="58">
        <f t="shared" si="11"/>
        <v>0</v>
      </c>
      <c r="AC95" s="58">
        <f t="shared" si="11"/>
        <v>31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Diablos: STL-   |||   Baitong Ballers: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174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515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75" t="s">
        <v>134</v>
      </c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7"/>
      <c r="O99" s="6" t="s">
        <v>114</v>
      </c>
      <c r="P99" s="178" t="s">
        <v>142</v>
      </c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80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6">
        <v>7</v>
      </c>
      <c r="B101" s="57" t="s">
        <v>239</v>
      </c>
      <c r="C101" s="57" t="s">
        <v>125</v>
      </c>
      <c r="D101" s="58">
        <v>8</v>
      </c>
      <c r="E101" s="58">
        <v>1</v>
      </c>
      <c r="F101" s="58">
        <v>2</v>
      </c>
      <c r="G101" s="58">
        <v>1</v>
      </c>
      <c r="H101" s="58">
        <v>1</v>
      </c>
      <c r="I101" s="58">
        <v>2</v>
      </c>
      <c r="J101" s="58"/>
      <c r="K101" s="58">
        <v>3</v>
      </c>
      <c r="L101" s="58"/>
      <c r="M101" s="58"/>
      <c r="N101" s="58">
        <f>IF(B101="","",(D101*2)+(E101*3)+F101*1)</f>
        <v>21</v>
      </c>
      <c r="O101" s="12"/>
      <c r="P101" s="59">
        <v>32</v>
      </c>
      <c r="Q101" s="57" t="s">
        <v>150</v>
      </c>
      <c r="R101" s="57" t="s">
        <v>149</v>
      </c>
      <c r="S101" s="58"/>
      <c r="T101" s="58">
        <v>1</v>
      </c>
      <c r="U101" s="58">
        <v>4</v>
      </c>
      <c r="V101" s="58">
        <v>2</v>
      </c>
      <c r="W101" s="58">
        <v>2</v>
      </c>
      <c r="X101" s="58">
        <v>2</v>
      </c>
      <c r="Y101" s="58"/>
      <c r="Z101" s="58">
        <v>2</v>
      </c>
      <c r="AA101" s="58"/>
      <c r="AB101" s="58"/>
      <c r="AC101" s="58">
        <f>IF(R101="","",(S101*2)+(T101*3)+U101*1)</f>
        <v>7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6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>IF(B102="","",(D102*2)+(E102*3)+F102*1)</f>
        <v/>
      </c>
      <c r="O102" s="12"/>
      <c r="P102" s="56">
        <v>7</v>
      </c>
      <c r="Q102" s="57" t="s">
        <v>87</v>
      </c>
      <c r="R102" s="57" t="s">
        <v>300</v>
      </c>
      <c r="S102" s="58">
        <v>2</v>
      </c>
      <c r="T102" s="58"/>
      <c r="U102" s="58">
        <v>3</v>
      </c>
      <c r="V102" s="58">
        <v>3</v>
      </c>
      <c r="W102" s="58">
        <v>1</v>
      </c>
      <c r="X102" s="58">
        <v>1</v>
      </c>
      <c r="Y102" s="58"/>
      <c r="Z102" s="58">
        <v>1</v>
      </c>
      <c r="AA102" s="58"/>
      <c r="AB102" s="58"/>
      <c r="AC102" s="58">
        <f>IF(R102="","",(S102*2)+(T102*3)+U102*1)</f>
        <v>7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13</v>
      </c>
      <c r="B103" s="57" t="s">
        <v>127</v>
      </c>
      <c r="C103" s="57" t="s">
        <v>126</v>
      </c>
      <c r="D103" s="58">
        <v>2</v>
      </c>
      <c r="E103" s="58">
        <v>1</v>
      </c>
      <c r="F103" s="58"/>
      <c r="G103" s="58">
        <v>9</v>
      </c>
      <c r="H103" s="58">
        <v>2</v>
      </c>
      <c r="I103" s="58">
        <v>3</v>
      </c>
      <c r="J103" s="58"/>
      <c r="K103" s="58">
        <v>3</v>
      </c>
      <c r="L103" s="58"/>
      <c r="M103" s="58"/>
      <c r="N103" s="58">
        <f>IF(B103="","",(D103*2)+(E103*3)+F103*1)</f>
        <v>7</v>
      </c>
      <c r="O103" s="12"/>
      <c r="P103" s="56">
        <v>10</v>
      </c>
      <c r="Q103" s="57" t="s">
        <v>144</v>
      </c>
      <c r="R103" s="57" t="s">
        <v>143</v>
      </c>
      <c r="S103" s="58"/>
      <c r="T103" s="58"/>
      <c r="U103" s="58"/>
      <c r="V103" s="58">
        <v>5</v>
      </c>
      <c r="W103" s="58">
        <v>1</v>
      </c>
      <c r="X103" s="58"/>
      <c r="Y103" s="58"/>
      <c r="Z103" s="58"/>
      <c r="AA103" s="58"/>
      <c r="AB103" s="58"/>
      <c r="AC103" s="58">
        <f>IF(R103="","",(S103*2)+(T103*3)+U103*1)</f>
        <v>0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24</v>
      </c>
      <c r="B104" s="57" t="s">
        <v>132</v>
      </c>
      <c r="C104" s="57" t="s">
        <v>128</v>
      </c>
      <c r="D104" s="58">
        <v>2</v>
      </c>
      <c r="E104" s="58"/>
      <c r="F104" s="58"/>
      <c r="G104" s="58">
        <v>8</v>
      </c>
      <c r="H104" s="58">
        <v>10</v>
      </c>
      <c r="I104" s="58">
        <v>3</v>
      </c>
      <c r="J104" s="58"/>
      <c r="K104" s="58">
        <v>2</v>
      </c>
      <c r="L104" s="58"/>
      <c r="M104" s="58"/>
      <c r="N104" s="58">
        <f>IF(B104="","",(D104*2)+(E104*3)+F104*1)</f>
        <v>4</v>
      </c>
      <c r="O104" s="12"/>
      <c r="P104" s="56">
        <v>12</v>
      </c>
      <c r="Q104" s="57" t="s">
        <v>153</v>
      </c>
      <c r="R104" s="57" t="s">
        <v>349</v>
      </c>
      <c r="S104" s="58">
        <v>1</v>
      </c>
      <c r="T104" s="58"/>
      <c r="U104" s="58">
        <v>2</v>
      </c>
      <c r="V104" s="58">
        <v>4</v>
      </c>
      <c r="W104" s="58"/>
      <c r="X104" s="58"/>
      <c r="Y104" s="58"/>
      <c r="Z104" s="58">
        <v>2</v>
      </c>
      <c r="AA104" s="58"/>
      <c r="AB104" s="58"/>
      <c r="AC104" s="58">
        <f>IF(R104="","",(S104*2)+(T104*3)+U104*1)</f>
        <v>4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31</v>
      </c>
      <c r="B105" s="57" t="s">
        <v>129</v>
      </c>
      <c r="C105" s="57" t="s">
        <v>128</v>
      </c>
      <c r="D105" s="58">
        <v>2</v>
      </c>
      <c r="E105" s="58">
        <v>3</v>
      </c>
      <c r="F105" s="58"/>
      <c r="G105" s="58">
        <v>4</v>
      </c>
      <c r="H105" s="58">
        <v>1</v>
      </c>
      <c r="I105" s="58">
        <v>2</v>
      </c>
      <c r="J105" s="58"/>
      <c r="K105" s="58">
        <v>2</v>
      </c>
      <c r="L105" s="58"/>
      <c r="M105" s="58"/>
      <c r="N105" s="58">
        <f>IF(B105="","",(D105*2)+(E105*3)+F105*1)</f>
        <v>13</v>
      </c>
      <c r="O105" s="12"/>
      <c r="P105" s="56">
        <v>15</v>
      </c>
      <c r="Q105" s="57" t="s">
        <v>152</v>
      </c>
      <c r="R105" s="57" t="s">
        <v>151</v>
      </c>
      <c r="S105" s="58"/>
      <c r="T105" s="58"/>
      <c r="U105" s="58"/>
      <c r="V105" s="58">
        <v>8</v>
      </c>
      <c r="W105" s="58"/>
      <c r="X105" s="58"/>
      <c r="Y105" s="58"/>
      <c r="Z105" s="58">
        <v>1</v>
      </c>
      <c r="AA105" s="58"/>
      <c r="AB105" s="58"/>
      <c r="AC105" s="58">
        <f>IF(R105="","",(S105*2)+(T105*3)+U105*1)</f>
        <v>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34</v>
      </c>
      <c r="B106" s="57" t="s">
        <v>131</v>
      </c>
      <c r="C106" s="57" t="s">
        <v>130</v>
      </c>
      <c r="D106" s="58"/>
      <c r="E106" s="58"/>
      <c r="F106" s="58"/>
      <c r="G106" s="58">
        <v>1</v>
      </c>
      <c r="H106" s="58"/>
      <c r="I106" s="58"/>
      <c r="J106" s="58"/>
      <c r="K106" s="58">
        <v>1</v>
      </c>
      <c r="L106" s="58"/>
      <c r="M106" s="58"/>
      <c r="N106" s="58">
        <f>IF(B106="","",(D106*2)+(E106*3)+F106*1)</f>
        <v>0</v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>IF(R106="","",(S106*2)+(T106*3)+U106*1)</f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35</v>
      </c>
      <c r="B107" s="57" t="s">
        <v>69</v>
      </c>
      <c r="C107" s="57" t="s">
        <v>141</v>
      </c>
      <c r="D107" s="58">
        <v>1</v>
      </c>
      <c r="E107" s="58">
        <v>1</v>
      </c>
      <c r="F107" s="58">
        <v>1</v>
      </c>
      <c r="G107" s="58">
        <v>3</v>
      </c>
      <c r="H107" s="58">
        <v>1</v>
      </c>
      <c r="I107" s="58"/>
      <c r="J107" s="58"/>
      <c r="K107" s="58"/>
      <c r="L107" s="58"/>
      <c r="M107" s="58"/>
      <c r="N107" s="58">
        <f>IF(B107="","",(D107*2)+(E107*3)+F107*1)</f>
        <v>6</v>
      </c>
      <c r="O107" s="12"/>
      <c r="P107" s="56">
        <v>1</v>
      </c>
      <c r="Q107" s="57" t="s">
        <v>146</v>
      </c>
      <c r="R107" s="57" t="s">
        <v>145</v>
      </c>
      <c r="S107" s="58">
        <v>1</v>
      </c>
      <c r="T107" s="58">
        <v>1</v>
      </c>
      <c r="U107" s="58">
        <v>6</v>
      </c>
      <c r="V107" s="58">
        <v>2</v>
      </c>
      <c r="W107" s="58">
        <v>2</v>
      </c>
      <c r="X107" s="58">
        <v>3</v>
      </c>
      <c r="Y107" s="58"/>
      <c r="Z107" s="58"/>
      <c r="AA107" s="58"/>
      <c r="AB107" s="58"/>
      <c r="AC107" s="58">
        <f>IF(R107="","",(S107*2)+(T107*3)+U107*1)</f>
        <v>11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>
        <v>40</v>
      </c>
      <c r="B108" s="57" t="s">
        <v>372</v>
      </c>
      <c r="C108" s="57" t="s">
        <v>373</v>
      </c>
      <c r="D108" s="58">
        <v>2</v>
      </c>
      <c r="E108" s="58">
        <v>1</v>
      </c>
      <c r="F108" s="58"/>
      <c r="G108" s="58">
        <v>6</v>
      </c>
      <c r="H108" s="58">
        <v>2</v>
      </c>
      <c r="I108" s="58">
        <v>1</v>
      </c>
      <c r="J108" s="58"/>
      <c r="K108" s="58">
        <v>3</v>
      </c>
      <c r="L108" s="58"/>
      <c r="M108" s="58"/>
      <c r="N108" s="58">
        <f>IF(B108="","",(D108*2)+(E108*3)+F108*1)</f>
        <v>7</v>
      </c>
      <c r="O108" s="12"/>
      <c r="P108" s="59">
        <v>41</v>
      </c>
      <c r="Q108" s="57" t="s">
        <v>148</v>
      </c>
      <c r="R108" s="57" t="s">
        <v>147</v>
      </c>
      <c r="S108" s="58"/>
      <c r="T108" s="58">
        <v>1</v>
      </c>
      <c r="U108" s="58"/>
      <c r="V108" s="58">
        <v>1</v>
      </c>
      <c r="W108" s="58">
        <v>3</v>
      </c>
      <c r="X108" s="58">
        <v>1</v>
      </c>
      <c r="Y108" s="58">
        <v>1</v>
      </c>
      <c r="Z108" s="58"/>
      <c r="AA108" s="58"/>
      <c r="AB108" s="58"/>
      <c r="AC108" s="58">
        <f>IF(R108="","",(S108*2)+(T108*3)+U108*1)</f>
        <v>3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>
        <v>52</v>
      </c>
      <c r="B109" s="57" t="s">
        <v>138</v>
      </c>
      <c r="C109" s="57" t="s">
        <v>137</v>
      </c>
      <c r="D109" s="58">
        <v>3</v>
      </c>
      <c r="E109" s="58"/>
      <c r="F109" s="58"/>
      <c r="G109" s="58">
        <v>3</v>
      </c>
      <c r="H109" s="58">
        <v>3</v>
      </c>
      <c r="I109" s="58">
        <v>1</v>
      </c>
      <c r="J109" s="58"/>
      <c r="K109" s="58">
        <v>3</v>
      </c>
      <c r="L109" s="58"/>
      <c r="M109" s="58"/>
      <c r="N109" s="58">
        <f>IF(B109="","",(D109*2)+(E109*3)+F109*1)</f>
        <v>6</v>
      </c>
      <c r="O109" s="12"/>
      <c r="P109" s="59">
        <v>69</v>
      </c>
      <c r="Q109" s="57" t="s">
        <v>155</v>
      </c>
      <c r="R109" s="57" t="s">
        <v>154</v>
      </c>
      <c r="S109" s="58"/>
      <c r="T109" s="58">
        <v>1</v>
      </c>
      <c r="U109" s="58"/>
      <c r="V109" s="58">
        <v>3</v>
      </c>
      <c r="W109" s="58">
        <v>1</v>
      </c>
      <c r="X109" s="58"/>
      <c r="Y109" s="58"/>
      <c r="Z109" s="58">
        <v>1</v>
      </c>
      <c r="AA109" s="58"/>
      <c r="AB109" s="58"/>
      <c r="AC109" s="58">
        <f>IF(R109="","",(S109*2)+(T109*3)+U109*1)</f>
        <v>3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IF(B110="","",(D110*2)+(E110*3)+F110*1)</f>
        <v/>
      </c>
      <c r="O110" s="12"/>
      <c r="P110" s="59">
        <v>0</v>
      </c>
      <c r="Q110" s="57" t="s">
        <v>423</v>
      </c>
      <c r="R110" s="57" t="s">
        <v>424</v>
      </c>
      <c r="S110" s="58">
        <v>1</v>
      </c>
      <c r="T110" s="58">
        <v>2</v>
      </c>
      <c r="U110" s="58"/>
      <c r="V110" s="58">
        <v>5</v>
      </c>
      <c r="W110" s="58"/>
      <c r="X110" s="58"/>
      <c r="Y110" s="58"/>
      <c r="Z110" s="58"/>
      <c r="AA110" s="58"/>
      <c r="AB110" s="58"/>
      <c r="AC110" s="58">
        <f>IF(R110="","",(S110*2)+(T110*3)+U110*1)</f>
        <v>8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20</v>
      </c>
      <c r="E111" s="58">
        <f t="shared" si="12"/>
        <v>7</v>
      </c>
      <c r="F111" s="58">
        <f t="shared" si="12"/>
        <v>3</v>
      </c>
      <c r="G111" s="58">
        <f t="shared" si="12"/>
        <v>35</v>
      </c>
      <c r="H111" s="58">
        <f t="shared" si="12"/>
        <v>20</v>
      </c>
      <c r="I111" s="58">
        <f t="shared" si="12"/>
        <v>12</v>
      </c>
      <c r="J111" s="58">
        <f t="shared" si="12"/>
        <v>0</v>
      </c>
      <c r="K111" s="58">
        <f t="shared" si="12"/>
        <v>17</v>
      </c>
      <c r="L111" s="58">
        <f t="shared" si="12"/>
        <v>0</v>
      </c>
      <c r="M111" s="58">
        <f t="shared" si="12"/>
        <v>0</v>
      </c>
      <c r="N111" s="58">
        <f t="shared" si="12"/>
        <v>64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5</v>
      </c>
      <c r="T111" s="58">
        <f t="shared" si="13"/>
        <v>6</v>
      </c>
      <c r="U111" s="58">
        <f t="shared" si="13"/>
        <v>15</v>
      </c>
      <c r="V111" s="58">
        <f t="shared" si="13"/>
        <v>33</v>
      </c>
      <c r="W111" s="58">
        <f t="shared" si="13"/>
        <v>10</v>
      </c>
      <c r="X111" s="58">
        <f t="shared" si="13"/>
        <v>7</v>
      </c>
      <c r="Y111" s="58">
        <f t="shared" si="13"/>
        <v>1</v>
      </c>
      <c r="Z111" s="58">
        <f t="shared" si="13"/>
        <v>7</v>
      </c>
      <c r="AA111" s="58">
        <f t="shared" si="13"/>
        <v>0</v>
      </c>
      <c r="AB111" s="58">
        <f t="shared" si="13"/>
        <v>0</v>
      </c>
      <c r="AC111" s="58">
        <f t="shared" si="13"/>
        <v>43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41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Stallies: BLK-   |||   Yvng Kings: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482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96" t="s">
        <v>158</v>
      </c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8"/>
      <c r="O115" s="6" t="s">
        <v>114</v>
      </c>
      <c r="P115" s="190" t="s">
        <v>189</v>
      </c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2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2</v>
      </c>
      <c r="B117" s="57" t="s">
        <v>160</v>
      </c>
      <c r="C117" s="57" t="s">
        <v>164</v>
      </c>
      <c r="D117" s="58">
        <v>7</v>
      </c>
      <c r="E117" s="58"/>
      <c r="F117" s="58">
        <v>1</v>
      </c>
      <c r="G117" s="58">
        <v>7</v>
      </c>
      <c r="H117" s="58"/>
      <c r="I117" s="58"/>
      <c r="J117" s="58">
        <v>1</v>
      </c>
      <c r="K117" s="58">
        <v>2</v>
      </c>
      <c r="L117" s="58"/>
      <c r="M117" s="58"/>
      <c r="N117" s="58">
        <f>IF(C117="","",(D117*2)+(E117*3)+F117*1)</f>
        <v>15</v>
      </c>
      <c r="O117" s="12"/>
      <c r="P117" s="59">
        <v>3</v>
      </c>
      <c r="Q117" s="57" t="s">
        <v>330</v>
      </c>
      <c r="R117" s="57" t="s">
        <v>468</v>
      </c>
      <c r="S117" s="58"/>
      <c r="T117" s="58">
        <v>1</v>
      </c>
      <c r="U117" s="58">
        <v>5</v>
      </c>
      <c r="V117" s="58">
        <v>4</v>
      </c>
      <c r="W117" s="58">
        <v>2</v>
      </c>
      <c r="X117" s="58"/>
      <c r="Y117" s="58">
        <v>1</v>
      </c>
      <c r="Z117" s="58">
        <v>1</v>
      </c>
      <c r="AA117" s="58"/>
      <c r="AB117" s="58"/>
      <c r="AC117" s="58">
        <f>IF(R117="","",(S117*2)+(T117*3)+U117*1)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</v>
      </c>
      <c r="B118" s="57" t="s">
        <v>136</v>
      </c>
      <c r="C118" s="57" t="s">
        <v>161</v>
      </c>
      <c r="D118" s="58">
        <v>6</v>
      </c>
      <c r="E118" s="58"/>
      <c r="F118" s="58">
        <v>1</v>
      </c>
      <c r="G118" s="58">
        <v>9</v>
      </c>
      <c r="H118" s="58">
        <v>1</v>
      </c>
      <c r="I118" s="58"/>
      <c r="J118" s="58"/>
      <c r="K118" s="58">
        <v>1</v>
      </c>
      <c r="L118" s="58"/>
      <c r="M118" s="58"/>
      <c r="N118" s="58">
        <f>IF(C118="","",(D118*2)+(E118*3)+F118*1)</f>
        <v>13</v>
      </c>
      <c r="O118" s="12"/>
      <c r="P118" s="59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>IF(R118="","",(S118*2)+(T118*3)+U118*1)</f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7</v>
      </c>
      <c r="B119" s="57" t="s">
        <v>160</v>
      </c>
      <c r="C119" s="57" t="s">
        <v>159</v>
      </c>
      <c r="D119" s="58">
        <v>1</v>
      </c>
      <c r="E119" s="58">
        <v>1</v>
      </c>
      <c r="F119" s="58">
        <v>1</v>
      </c>
      <c r="G119" s="58">
        <v>2</v>
      </c>
      <c r="H119" s="58">
        <v>2</v>
      </c>
      <c r="I119" s="58">
        <v>1</v>
      </c>
      <c r="J119" s="58"/>
      <c r="K119" s="58"/>
      <c r="L119" s="58"/>
      <c r="M119" s="58"/>
      <c r="N119" s="58">
        <f>IF(C119="","",(D119*2)+(E119*3)+F119*1)</f>
        <v>6</v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>IF(R119="","",(S119*2)+(T119*3)+U119*1)</f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10</v>
      </c>
      <c r="B120" s="57" t="s">
        <v>163</v>
      </c>
      <c r="C120" s="57" t="s">
        <v>162</v>
      </c>
      <c r="D120" s="58">
        <v>4</v>
      </c>
      <c r="E120" s="58"/>
      <c r="F120" s="58">
        <v>1</v>
      </c>
      <c r="G120" s="58">
        <v>3</v>
      </c>
      <c r="H120" s="58">
        <v>1</v>
      </c>
      <c r="I120" s="58">
        <v>2</v>
      </c>
      <c r="J120" s="58"/>
      <c r="K120" s="58">
        <v>1</v>
      </c>
      <c r="L120" s="58"/>
      <c r="M120" s="58"/>
      <c r="N120" s="58">
        <f>IF(C120="","",(D120*2)+(E120*3)+F120*1)</f>
        <v>9</v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>IF(R120="","",(S120*2)+(T120*3)+U120*1)</f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13</v>
      </c>
      <c r="B121" s="57" t="s">
        <v>21</v>
      </c>
      <c r="C121" s="57" t="s">
        <v>277</v>
      </c>
      <c r="D121" s="58"/>
      <c r="E121" s="58"/>
      <c r="F121" s="58"/>
      <c r="G121" s="58">
        <v>5</v>
      </c>
      <c r="H121" s="58">
        <v>4</v>
      </c>
      <c r="I121" s="58">
        <v>1</v>
      </c>
      <c r="J121" s="58">
        <v>1</v>
      </c>
      <c r="K121" s="58">
        <v>3</v>
      </c>
      <c r="L121" s="58"/>
      <c r="M121" s="58"/>
      <c r="N121" s="58">
        <f>IF(C121="","",(D121*2)+(E121*3)+F121*1)</f>
        <v>0</v>
      </c>
      <c r="O121" s="12"/>
      <c r="P121" s="59">
        <v>11</v>
      </c>
      <c r="Q121" s="57" t="s">
        <v>24</v>
      </c>
      <c r="R121" s="57" t="s">
        <v>210</v>
      </c>
      <c r="S121" s="58">
        <v>2</v>
      </c>
      <c r="T121" s="58">
        <v>2</v>
      </c>
      <c r="U121" s="58"/>
      <c r="V121" s="58">
        <v>2</v>
      </c>
      <c r="W121" s="58">
        <v>1</v>
      </c>
      <c r="X121" s="58">
        <v>1</v>
      </c>
      <c r="Y121" s="58">
        <v>1</v>
      </c>
      <c r="Z121" s="58">
        <v>1</v>
      </c>
      <c r="AA121" s="58">
        <v>1</v>
      </c>
      <c r="AB121" s="58">
        <v>1</v>
      </c>
      <c r="AC121" s="58">
        <f>IF(R121="","",(S121*2)+(T121*3)+U121*1)</f>
        <v>10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148</v>
      </c>
      <c r="C122" s="57" t="s">
        <v>159</v>
      </c>
      <c r="D122" s="58">
        <v>2</v>
      </c>
      <c r="E122" s="58"/>
      <c r="F122" s="58">
        <v>1</v>
      </c>
      <c r="G122" s="58">
        <v>5</v>
      </c>
      <c r="H122" s="58">
        <v>2</v>
      </c>
      <c r="I122" s="58"/>
      <c r="J122" s="58">
        <v>1</v>
      </c>
      <c r="K122" s="58">
        <v>2</v>
      </c>
      <c r="L122" s="58"/>
      <c r="M122" s="58"/>
      <c r="N122" s="58">
        <f>IF(C122="","",(D122*2)+(E122*3)+F122*1)</f>
        <v>5</v>
      </c>
      <c r="O122" s="12"/>
      <c r="P122" s="56">
        <v>23</v>
      </c>
      <c r="Q122" s="57" t="s">
        <v>441</v>
      </c>
      <c r="R122" s="57" t="s">
        <v>442</v>
      </c>
      <c r="S122" s="58">
        <v>3</v>
      </c>
      <c r="T122" s="58">
        <v>2</v>
      </c>
      <c r="U122" s="58"/>
      <c r="V122" s="58">
        <v>3</v>
      </c>
      <c r="W122" s="58">
        <v>2</v>
      </c>
      <c r="X122" s="58">
        <v>1</v>
      </c>
      <c r="Y122" s="58"/>
      <c r="Z122" s="58">
        <v>1</v>
      </c>
      <c r="AA122" s="58"/>
      <c r="AB122" s="58"/>
      <c r="AC122" s="58">
        <f>IF(R122="","",(S122*2)+(T122*3)+U122*1)</f>
        <v>12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28</v>
      </c>
      <c r="C123" s="57" t="s">
        <v>169</v>
      </c>
      <c r="D123" s="58">
        <v>1</v>
      </c>
      <c r="E123" s="58">
        <v>1</v>
      </c>
      <c r="F123" s="58"/>
      <c r="G123" s="58">
        <v>3</v>
      </c>
      <c r="H123" s="58">
        <v>3</v>
      </c>
      <c r="I123" s="58"/>
      <c r="J123" s="58"/>
      <c r="K123" s="58">
        <v>2</v>
      </c>
      <c r="L123" s="58"/>
      <c r="M123" s="58"/>
      <c r="N123" s="58">
        <f>IF(C123="","",(D123*2)+(E123*3)+F123*1)</f>
        <v>5</v>
      </c>
      <c r="O123" s="12"/>
      <c r="P123" s="56">
        <v>21</v>
      </c>
      <c r="Q123" s="57" t="s">
        <v>212</v>
      </c>
      <c r="R123" s="57" t="s">
        <v>211</v>
      </c>
      <c r="S123" s="58">
        <v>7</v>
      </c>
      <c r="T123" s="58">
        <v>1</v>
      </c>
      <c r="U123" s="58">
        <v>2</v>
      </c>
      <c r="V123" s="58">
        <v>15</v>
      </c>
      <c r="W123" s="58">
        <v>4</v>
      </c>
      <c r="X123" s="58">
        <v>1</v>
      </c>
      <c r="Y123" s="58"/>
      <c r="Z123" s="58">
        <v>2</v>
      </c>
      <c r="AA123" s="58"/>
      <c r="AB123" s="58"/>
      <c r="AC123" s="58">
        <f>IF(R123="","",(S123*2)+(T123*3)+U123*1)</f>
        <v>19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26</v>
      </c>
      <c r="B124" s="57" t="s">
        <v>166</v>
      </c>
      <c r="C124" s="57" t="s">
        <v>165</v>
      </c>
      <c r="D124" s="58">
        <v>1</v>
      </c>
      <c r="E124" s="58"/>
      <c r="F124" s="58"/>
      <c r="G124" s="58">
        <v>1</v>
      </c>
      <c r="H124" s="58">
        <v>2</v>
      </c>
      <c r="I124" s="58"/>
      <c r="J124" s="58"/>
      <c r="K124" s="58">
        <v>2</v>
      </c>
      <c r="L124" s="58"/>
      <c r="M124" s="58"/>
      <c r="N124" s="58">
        <f>IF(C124="","",(D124*2)+(E124*3)+F124*1)</f>
        <v>2</v>
      </c>
      <c r="O124" s="12"/>
      <c r="P124" s="59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>IF(R124="","",(S124*2)+(T124*3)+U124*1)</f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9">
        <v>35</v>
      </c>
      <c r="Q125" s="57" t="s">
        <v>394</v>
      </c>
      <c r="R125" s="57" t="s">
        <v>395</v>
      </c>
      <c r="S125" s="58"/>
      <c r="T125" s="58">
        <v>1</v>
      </c>
      <c r="U125" s="58">
        <v>1</v>
      </c>
      <c r="V125" s="58">
        <v>2</v>
      </c>
      <c r="W125" s="58"/>
      <c r="X125" s="58"/>
      <c r="Y125" s="58"/>
      <c r="Z125" s="58">
        <v>1</v>
      </c>
      <c r="AA125" s="58"/>
      <c r="AB125" s="58"/>
      <c r="AC125" s="58">
        <f>IF(R125="","",(S125*2)+(T125*3)+U125*1)</f>
        <v>4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Beavers:    |||   All4Show: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9">
        <v>4</v>
      </c>
      <c r="Q126" s="57" t="s">
        <v>32</v>
      </c>
      <c r="R126" s="57" t="s">
        <v>220</v>
      </c>
      <c r="S126" s="58"/>
      <c r="T126" s="58"/>
      <c r="U126" s="58"/>
      <c r="V126" s="58">
        <v>2</v>
      </c>
      <c r="W126" s="58">
        <v>1</v>
      </c>
      <c r="X126" s="58"/>
      <c r="Y126" s="58"/>
      <c r="Z126" s="58"/>
      <c r="AA126" s="58"/>
      <c r="AB126" s="58"/>
      <c r="AC126" s="58">
        <f>IF(R126="","",(S126*2)+(T126*3)+U126*1)</f>
        <v>0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22</v>
      </c>
      <c r="E127" s="58">
        <f t="shared" si="14"/>
        <v>2</v>
      </c>
      <c r="F127" s="58">
        <f t="shared" si="14"/>
        <v>5</v>
      </c>
      <c r="G127" s="58">
        <f t="shared" si="14"/>
        <v>35</v>
      </c>
      <c r="H127" s="58">
        <f t="shared" si="14"/>
        <v>15</v>
      </c>
      <c r="I127" s="58">
        <f t="shared" si="14"/>
        <v>4</v>
      </c>
      <c r="J127" s="58">
        <f t="shared" si="14"/>
        <v>3</v>
      </c>
      <c r="K127" s="58">
        <f t="shared" si="14"/>
        <v>13</v>
      </c>
      <c r="L127" s="58">
        <f t="shared" si="14"/>
        <v>0</v>
      </c>
      <c r="M127" s="58">
        <f t="shared" si="14"/>
        <v>0</v>
      </c>
      <c r="N127" s="58">
        <f t="shared" si="14"/>
        <v>55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12</v>
      </c>
      <c r="T127" s="58">
        <f t="shared" si="15"/>
        <v>7</v>
      </c>
      <c r="U127" s="58">
        <f t="shared" si="15"/>
        <v>8</v>
      </c>
      <c r="V127" s="58">
        <f t="shared" si="15"/>
        <v>28</v>
      </c>
      <c r="W127" s="58">
        <f t="shared" si="15"/>
        <v>10</v>
      </c>
      <c r="X127" s="58">
        <f t="shared" si="15"/>
        <v>3</v>
      </c>
      <c r="Y127" s="58">
        <f t="shared" si="15"/>
        <v>2</v>
      </c>
      <c r="Z127" s="58">
        <f t="shared" si="15"/>
        <v>6</v>
      </c>
      <c r="AA127" s="58">
        <f t="shared" si="15"/>
        <v>1</v>
      </c>
      <c r="AB127" s="58">
        <f t="shared" si="15"/>
        <v>1</v>
      </c>
      <c r="AC127" s="58">
        <f t="shared" si="15"/>
        <v>53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115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581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95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406" priority="35">
      <formula>AE15="Correct"</formula>
    </cfRule>
    <cfRule type="expression" dxfId="405" priority="37">
      <formula>$AE$31="Check"</formula>
    </cfRule>
  </conditionalFormatting>
  <conditionalFormatting sqref="AE94 AE78 AE15">
    <cfRule type="expression" dxfId="404" priority="36">
      <formula>$AE$31="Check"</formula>
    </cfRule>
  </conditionalFormatting>
  <conditionalFormatting sqref="AE94 AE78 AE31 AE15">
    <cfRule type="expression" dxfId="403" priority="34">
      <formula>AE15="Correct"</formula>
    </cfRule>
  </conditionalFormatting>
  <conditionalFormatting sqref="AE95 AE79 AE32:AE33 AE16">
    <cfRule type="expression" dxfId="402" priority="33">
      <formula>FIND("-",AE16)&gt;0</formula>
    </cfRule>
  </conditionalFormatting>
  <conditionalFormatting sqref="O15">
    <cfRule type="containsBlanks" dxfId="401" priority="32">
      <formula>LEN(TRIM(O15))=0</formula>
    </cfRule>
  </conditionalFormatting>
  <conditionalFormatting sqref="O79">
    <cfRule type="containsBlanks" dxfId="400" priority="31">
      <formula>LEN(TRIM(O79))=0</formula>
    </cfRule>
  </conditionalFormatting>
  <conditionalFormatting sqref="O63">
    <cfRule type="containsBlanks" dxfId="399" priority="30">
      <formula>LEN(TRIM(O63))=0</formula>
    </cfRule>
  </conditionalFormatting>
  <conditionalFormatting sqref="O47">
    <cfRule type="containsBlanks" dxfId="398" priority="29">
      <formula>LEN(TRIM(O47))=0</formula>
    </cfRule>
  </conditionalFormatting>
  <conditionalFormatting sqref="O127">
    <cfRule type="containsBlanks" dxfId="397" priority="28">
      <formula>LEN(TRIM(O127))=0</formula>
    </cfRule>
  </conditionalFormatting>
  <conditionalFormatting sqref="AE61">
    <cfRule type="expression" dxfId="396" priority="25">
      <formula>AE61="Correct"</formula>
    </cfRule>
    <cfRule type="expression" dxfId="395" priority="27">
      <formula>$AE$31="Check"</formula>
    </cfRule>
  </conditionalFormatting>
  <conditionalFormatting sqref="AE61">
    <cfRule type="expression" dxfId="394" priority="26">
      <formula>$AE$31="Check"</formula>
    </cfRule>
  </conditionalFormatting>
  <conditionalFormatting sqref="AE61">
    <cfRule type="expression" dxfId="393" priority="24">
      <formula>AE61="Correct"</formula>
    </cfRule>
  </conditionalFormatting>
  <conditionalFormatting sqref="AE62">
    <cfRule type="expression" dxfId="392" priority="23">
      <formula>FIND("-",AE62)&gt;0</formula>
    </cfRule>
  </conditionalFormatting>
  <conditionalFormatting sqref="AE44">
    <cfRule type="expression" dxfId="391" priority="20">
      <formula>AE44="Correct"</formula>
    </cfRule>
    <cfRule type="expression" dxfId="390" priority="22">
      <formula>$AE$31="Check"</formula>
    </cfRule>
  </conditionalFormatting>
  <conditionalFormatting sqref="AE44">
    <cfRule type="expression" dxfId="389" priority="21">
      <formula>$AE$31="Check"</formula>
    </cfRule>
  </conditionalFormatting>
  <conditionalFormatting sqref="AE44">
    <cfRule type="expression" dxfId="388" priority="19">
      <formula>AE44="Correct"</formula>
    </cfRule>
  </conditionalFormatting>
  <conditionalFormatting sqref="AE45">
    <cfRule type="expression" dxfId="387" priority="18">
      <formula>FIND("-",AE45)&gt;0</formula>
    </cfRule>
  </conditionalFormatting>
  <conditionalFormatting sqref="AE124">
    <cfRule type="expression" dxfId="386" priority="15">
      <formula>AE124="Correct"</formula>
    </cfRule>
    <cfRule type="expression" dxfId="385" priority="17">
      <formula>$AE$31="Check"</formula>
    </cfRule>
  </conditionalFormatting>
  <conditionalFormatting sqref="AE124">
    <cfRule type="expression" dxfId="384" priority="16">
      <formula>$AE$31="Check"</formula>
    </cfRule>
  </conditionalFormatting>
  <conditionalFormatting sqref="AE124">
    <cfRule type="expression" dxfId="383" priority="14">
      <formula>AE124="Correct"</formula>
    </cfRule>
  </conditionalFormatting>
  <conditionalFormatting sqref="AE125">
    <cfRule type="expression" dxfId="382" priority="13">
      <formula>FIND("-",AE125)&gt;0</formula>
    </cfRule>
  </conditionalFormatting>
  <conditionalFormatting sqref="AE143">
    <cfRule type="expression" dxfId="381" priority="11">
      <formula>AE143="Correct"</formula>
    </cfRule>
    <cfRule type="expression" dxfId="380" priority="12">
      <formula>$AE$31="Check"</formula>
    </cfRule>
  </conditionalFormatting>
  <conditionalFormatting sqref="AE143">
    <cfRule type="expression" dxfId="379" priority="10">
      <formula>AE143="Correct"</formula>
    </cfRule>
  </conditionalFormatting>
  <conditionalFormatting sqref="AE144">
    <cfRule type="expression" dxfId="378" priority="9">
      <formula>FIND("-",AE144)&gt;0</formula>
    </cfRule>
  </conditionalFormatting>
  <conditionalFormatting sqref="O111">
    <cfRule type="containsBlanks" dxfId="377" priority="8">
      <formula>LEN(TRIM(O111))=0</formula>
    </cfRule>
  </conditionalFormatting>
  <conditionalFormatting sqref="AE111">
    <cfRule type="expression" dxfId="376" priority="5">
      <formula>AE111="Correct"</formula>
    </cfRule>
    <cfRule type="expression" dxfId="375" priority="7">
      <formula>$AE$31="Check"</formula>
    </cfRule>
  </conditionalFormatting>
  <conditionalFormatting sqref="AE111">
    <cfRule type="expression" dxfId="374" priority="6">
      <formula>$AE$31="Check"</formula>
    </cfRule>
  </conditionalFormatting>
  <conditionalFormatting sqref="AE111">
    <cfRule type="expression" dxfId="373" priority="4">
      <formula>AE111="Correct"</formula>
    </cfRule>
  </conditionalFormatting>
  <conditionalFormatting sqref="AE112">
    <cfRule type="expression" dxfId="372" priority="3">
      <formula>FIND("-",AE112)&gt;0</formula>
    </cfRule>
  </conditionalFormatting>
  <conditionalFormatting sqref="O31">
    <cfRule type="containsBlanks" dxfId="371" priority="2">
      <formula>LEN(TRIM(O31))=0</formula>
    </cfRule>
  </conditionalFormatting>
  <conditionalFormatting sqref="O95">
    <cfRule type="containsBlanks" dxfId="370" priority="1">
      <formula>LEN(TRIM(O95))=0</formula>
    </cfRule>
  </conditionalFormatting>
  <dataValidations count="2">
    <dataValidation type="list" allowBlank="1" showInputMessage="1" showErrorMessage="1" sqref="O47 O63 O79 O127 O15 O31 O95">
      <formula1>$AL$18:$AL$21</formula1>
    </dataValidation>
    <dataValidation type="list" allowBlank="1" showInputMessage="1" showErrorMessage="1" sqref="O111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583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90" t="s">
        <v>189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2"/>
      <c r="O3" s="6" t="s">
        <v>2</v>
      </c>
      <c r="P3" s="133" t="s">
        <v>222</v>
      </c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3</v>
      </c>
      <c r="B5" s="57" t="s">
        <v>330</v>
      </c>
      <c r="C5" s="57" t="s">
        <v>468</v>
      </c>
      <c r="D5" s="58">
        <v>6</v>
      </c>
      <c r="E5" s="58"/>
      <c r="F5" s="58">
        <v>3</v>
      </c>
      <c r="G5" s="58">
        <v>3</v>
      </c>
      <c r="H5" s="58">
        <v>2</v>
      </c>
      <c r="I5" s="58"/>
      <c r="J5" s="58"/>
      <c r="K5" s="58">
        <v>1</v>
      </c>
      <c r="L5" s="58"/>
      <c r="M5" s="58"/>
      <c r="N5" s="58">
        <f>IF(C5="","",(D5*2)+(E5*3)+F5*1)</f>
        <v>15</v>
      </c>
      <c r="O5" s="12"/>
      <c r="P5" s="59">
        <v>23</v>
      </c>
      <c r="Q5" s="57" t="s">
        <v>570</v>
      </c>
      <c r="R5" s="57" t="s">
        <v>571</v>
      </c>
      <c r="S5" s="58">
        <v>3</v>
      </c>
      <c r="T5" s="58"/>
      <c r="U5" s="58">
        <v>4</v>
      </c>
      <c r="V5" s="58">
        <v>9</v>
      </c>
      <c r="W5" s="58"/>
      <c r="X5" s="58">
        <v>1</v>
      </c>
      <c r="Y5" s="58"/>
      <c r="Z5" s="58">
        <v>2</v>
      </c>
      <c r="AA5" s="58"/>
      <c r="AB5" s="58"/>
      <c r="AC5" s="58">
        <f>IF(R5="","",(S5*2)+(T5*3)+U5*1)</f>
        <v>10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7</v>
      </c>
      <c r="B6" s="57" t="s">
        <v>219</v>
      </c>
      <c r="C6" s="57" t="s">
        <v>218</v>
      </c>
      <c r="D6" s="58">
        <v>2</v>
      </c>
      <c r="E6" s="58"/>
      <c r="F6" s="58"/>
      <c r="G6" s="58">
        <v>3</v>
      </c>
      <c r="H6" s="58">
        <v>3</v>
      </c>
      <c r="I6" s="58"/>
      <c r="J6" s="58"/>
      <c r="K6" s="58"/>
      <c r="L6" s="58"/>
      <c r="M6" s="58"/>
      <c r="N6" s="58">
        <f>IF(C6="","",(D6*2)+(E6*3)+F6*1)</f>
        <v>4</v>
      </c>
      <c r="O6" s="12"/>
      <c r="P6" s="59">
        <v>5</v>
      </c>
      <c r="Q6" s="57" t="s">
        <v>223</v>
      </c>
      <c r="R6" s="57" t="s">
        <v>71</v>
      </c>
      <c r="S6" s="58">
        <v>2</v>
      </c>
      <c r="T6" s="58"/>
      <c r="U6" s="58">
        <v>1</v>
      </c>
      <c r="V6" s="58">
        <v>2</v>
      </c>
      <c r="W6" s="58">
        <v>3</v>
      </c>
      <c r="X6" s="58"/>
      <c r="Y6" s="58"/>
      <c r="Z6" s="58">
        <v>1</v>
      </c>
      <c r="AA6" s="58"/>
      <c r="AB6" s="58"/>
      <c r="AC6" s="58">
        <f>IF(R6="","",(S6*2)+(T6*3)+U6*1)</f>
        <v>5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8</v>
      </c>
      <c r="B7" s="57" t="s">
        <v>132</v>
      </c>
      <c r="C7" s="57" t="s">
        <v>213</v>
      </c>
      <c r="D7" s="58"/>
      <c r="E7" s="58">
        <v>1</v>
      </c>
      <c r="F7" s="58"/>
      <c r="G7" s="58">
        <v>4</v>
      </c>
      <c r="H7" s="58">
        <v>1</v>
      </c>
      <c r="I7" s="58">
        <v>1</v>
      </c>
      <c r="J7" s="58"/>
      <c r="K7" s="58">
        <v>1</v>
      </c>
      <c r="L7" s="58"/>
      <c r="M7" s="58"/>
      <c r="N7" s="58">
        <f>IF(C7="","",(D7*2)+(E7*3)+F7*1)</f>
        <v>3</v>
      </c>
      <c r="O7" s="12"/>
      <c r="P7" s="59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>IF(R7="","",(S7*2)+(T7*3)+U7*1)</f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9</v>
      </c>
      <c r="B8" s="57" t="s">
        <v>215</v>
      </c>
      <c r="C8" s="57" t="s">
        <v>214</v>
      </c>
      <c r="D8" s="58">
        <v>1</v>
      </c>
      <c r="E8" s="58"/>
      <c r="F8" s="58">
        <v>3</v>
      </c>
      <c r="G8" s="58">
        <v>7</v>
      </c>
      <c r="H8" s="58"/>
      <c r="I8" s="58"/>
      <c r="J8" s="58"/>
      <c r="K8" s="58">
        <v>3</v>
      </c>
      <c r="L8" s="58"/>
      <c r="M8" s="58"/>
      <c r="N8" s="58">
        <f>IF(C8="","",(D8*2)+(E8*3)+F8*1)</f>
        <v>5</v>
      </c>
      <c r="O8" s="12"/>
      <c r="P8" s="59">
        <v>12</v>
      </c>
      <c r="Q8" s="57" t="s">
        <v>226</v>
      </c>
      <c r="R8" s="57" t="s">
        <v>225</v>
      </c>
      <c r="S8" s="58">
        <v>1</v>
      </c>
      <c r="T8" s="58"/>
      <c r="U8" s="58"/>
      <c r="V8" s="58">
        <v>1</v>
      </c>
      <c r="W8" s="58">
        <v>3</v>
      </c>
      <c r="X8" s="58"/>
      <c r="Y8" s="58"/>
      <c r="Z8" s="58">
        <v>1</v>
      </c>
      <c r="AA8" s="58"/>
      <c r="AB8" s="58"/>
      <c r="AC8" s="58">
        <f>IF(R8="","",(S8*2)+(T8*3)+U8*1)</f>
        <v>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 t="str">
        <f>IF(C9="","",(D9*2)+(E9*3)+F9*1)</f>
        <v/>
      </c>
      <c r="O9" s="12"/>
      <c r="P9" s="56">
        <v>15</v>
      </c>
      <c r="Q9" s="57" t="s">
        <v>160</v>
      </c>
      <c r="R9" s="57" t="s">
        <v>230</v>
      </c>
      <c r="S9" s="58"/>
      <c r="T9" s="58"/>
      <c r="U9" s="58"/>
      <c r="V9" s="58">
        <v>1</v>
      </c>
      <c r="W9" s="58">
        <v>1</v>
      </c>
      <c r="X9" s="58"/>
      <c r="Y9" s="58"/>
      <c r="Z9" s="58">
        <v>2</v>
      </c>
      <c r="AA9" s="58"/>
      <c r="AB9" s="58"/>
      <c r="AC9" s="58">
        <f>IF(R9="","",(S9*2)+(T9*3)+U9*1)</f>
        <v>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23</v>
      </c>
      <c r="B10" s="57" t="s">
        <v>441</v>
      </c>
      <c r="C10" s="57" t="s">
        <v>442</v>
      </c>
      <c r="D10" s="58">
        <v>2</v>
      </c>
      <c r="E10" s="58">
        <v>1</v>
      </c>
      <c r="F10" s="58">
        <v>2</v>
      </c>
      <c r="G10" s="58">
        <v>2</v>
      </c>
      <c r="H10" s="58">
        <v>1</v>
      </c>
      <c r="I10" s="58">
        <v>1</v>
      </c>
      <c r="J10" s="58"/>
      <c r="K10" s="58">
        <v>2</v>
      </c>
      <c r="L10" s="58"/>
      <c r="M10" s="58"/>
      <c r="N10" s="58">
        <f>IF(C10="","",(D10*2)+(E10*3)+F10*1)</f>
        <v>9</v>
      </c>
      <c r="O10" s="12"/>
      <c r="P10" s="59">
        <v>24</v>
      </c>
      <c r="Q10" s="57" t="s">
        <v>132</v>
      </c>
      <c r="R10" s="57" t="s">
        <v>227</v>
      </c>
      <c r="S10" s="58">
        <v>1</v>
      </c>
      <c r="T10" s="58"/>
      <c r="U10" s="58"/>
      <c r="V10" s="58">
        <v>4</v>
      </c>
      <c r="W10" s="58">
        <v>2</v>
      </c>
      <c r="X10" s="58"/>
      <c r="Y10" s="58"/>
      <c r="Z10" s="58">
        <v>2</v>
      </c>
      <c r="AA10" s="58"/>
      <c r="AB10" s="58"/>
      <c r="AC10" s="58">
        <f>IF(R10="","",(S10*2)+(T10*3)+U10*1)</f>
        <v>2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21</v>
      </c>
      <c r="B11" s="57" t="s">
        <v>212</v>
      </c>
      <c r="C11" s="57" t="s">
        <v>211</v>
      </c>
      <c r="D11" s="58">
        <v>3</v>
      </c>
      <c r="E11" s="58"/>
      <c r="F11" s="58">
        <v>2</v>
      </c>
      <c r="G11" s="58">
        <v>7</v>
      </c>
      <c r="H11" s="58">
        <v>2</v>
      </c>
      <c r="I11" s="58">
        <v>1</v>
      </c>
      <c r="J11" s="58"/>
      <c r="K11" s="58"/>
      <c r="L11" s="58"/>
      <c r="M11" s="58"/>
      <c r="N11" s="58">
        <f>IF(C11="","",(D11*2)+(E11*3)+F11*1)</f>
        <v>8</v>
      </c>
      <c r="O11" s="12"/>
      <c r="P11" s="56">
        <v>11</v>
      </c>
      <c r="Q11" s="57" t="s">
        <v>58</v>
      </c>
      <c r="R11" s="57" t="s">
        <v>229</v>
      </c>
      <c r="S11" s="58">
        <v>2</v>
      </c>
      <c r="T11" s="58">
        <v>3</v>
      </c>
      <c r="U11" s="58"/>
      <c r="V11" s="58">
        <v>5</v>
      </c>
      <c r="W11" s="58">
        <v>1</v>
      </c>
      <c r="X11" s="58">
        <v>3</v>
      </c>
      <c r="Y11" s="58"/>
      <c r="Z11" s="58">
        <v>2</v>
      </c>
      <c r="AA11" s="58"/>
      <c r="AB11" s="58"/>
      <c r="AC11" s="58">
        <f>IF(R11="","",(S11*2)+(T11*3)+U11*1)</f>
        <v>13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34</v>
      </c>
      <c r="B12" s="57" t="s">
        <v>61</v>
      </c>
      <c r="C12" s="57" t="s">
        <v>216</v>
      </c>
      <c r="D12" s="58"/>
      <c r="E12" s="58"/>
      <c r="F12" s="58"/>
      <c r="G12" s="58">
        <v>3</v>
      </c>
      <c r="H12" s="58">
        <v>1</v>
      </c>
      <c r="I12" s="58">
        <v>1</v>
      </c>
      <c r="J12" s="58"/>
      <c r="K12" s="58"/>
      <c r="L12" s="58"/>
      <c r="M12" s="58"/>
      <c r="N12" s="58">
        <f>IF(C12="","",(D12*2)+(E12*3)+F12*1)</f>
        <v>0</v>
      </c>
      <c r="O12" s="12"/>
      <c r="P12" s="56">
        <v>32</v>
      </c>
      <c r="Q12" s="57" t="s">
        <v>97</v>
      </c>
      <c r="R12" s="57" t="s">
        <v>224</v>
      </c>
      <c r="S12" s="58">
        <v>4</v>
      </c>
      <c r="T12" s="58"/>
      <c r="U12" s="58"/>
      <c r="V12" s="58">
        <v>4</v>
      </c>
      <c r="W12" s="58"/>
      <c r="X12" s="58"/>
      <c r="Y12" s="58"/>
      <c r="Z12" s="58">
        <v>3</v>
      </c>
      <c r="AA12" s="58"/>
      <c r="AB12" s="58"/>
      <c r="AC12" s="58">
        <f>IF(R12="","",(S12*2)+(T12*3)+U12*1)</f>
        <v>8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0</v>
      </c>
      <c r="B13" s="57" t="s">
        <v>110</v>
      </c>
      <c r="C13" s="57" t="s">
        <v>217</v>
      </c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>
        <f>IF(C13="","",(D13*2)+(E13*3)+F13*1)</f>
        <v>0</v>
      </c>
      <c r="O13" s="12"/>
      <c r="P13" s="59">
        <v>10</v>
      </c>
      <c r="Q13" s="57" t="s">
        <v>584</v>
      </c>
      <c r="R13" s="57" t="s">
        <v>585</v>
      </c>
      <c r="S13" s="58"/>
      <c r="T13" s="58"/>
      <c r="U13" s="58"/>
      <c r="V13" s="58">
        <v>4</v>
      </c>
      <c r="W13" s="58"/>
      <c r="X13" s="58">
        <v>1</v>
      </c>
      <c r="Y13" s="58"/>
      <c r="Z13" s="58"/>
      <c r="AA13" s="58"/>
      <c r="AB13" s="58"/>
      <c r="AC13" s="58">
        <f>IF(R13="","",(S13*2)+(T13*3)+U13*1)</f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</v>
      </c>
      <c r="B14" s="57" t="s">
        <v>32</v>
      </c>
      <c r="C14" s="57" t="s">
        <v>220</v>
      </c>
      <c r="D14" s="58"/>
      <c r="E14" s="58"/>
      <c r="F14" s="58"/>
      <c r="G14" s="58">
        <v>2</v>
      </c>
      <c r="H14" s="58"/>
      <c r="I14" s="58"/>
      <c r="J14" s="58"/>
      <c r="K14" s="58"/>
      <c r="L14" s="58"/>
      <c r="M14" s="58"/>
      <c r="N14" s="58">
        <f>IF(C14="","",(D14*2)+(E14*3)+F14*1)</f>
        <v>0</v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14</v>
      </c>
      <c r="E15" s="58">
        <f t="shared" si="0"/>
        <v>2</v>
      </c>
      <c r="F15" s="58">
        <f t="shared" si="0"/>
        <v>10</v>
      </c>
      <c r="G15" s="58">
        <f t="shared" si="0"/>
        <v>31</v>
      </c>
      <c r="H15" s="58">
        <f t="shared" si="0"/>
        <v>10</v>
      </c>
      <c r="I15" s="58">
        <f t="shared" si="0"/>
        <v>4</v>
      </c>
      <c r="J15" s="58">
        <f t="shared" si="0"/>
        <v>0</v>
      </c>
      <c r="K15" s="58">
        <f t="shared" si="0"/>
        <v>7</v>
      </c>
      <c r="L15" s="58">
        <f t="shared" si="0"/>
        <v>0</v>
      </c>
      <c r="M15" s="58">
        <f t="shared" si="0"/>
        <v>0</v>
      </c>
      <c r="N15" s="58">
        <f t="shared" si="0"/>
        <v>44</v>
      </c>
      <c r="O15" s="15" t="s">
        <v>36</v>
      </c>
      <c r="P15" s="122" t="s">
        <v>35</v>
      </c>
      <c r="Q15" s="123"/>
      <c r="R15" s="124"/>
      <c r="S15" s="58">
        <f t="shared" ref="S15:AB15" si="1">SUM(S5:S14)</f>
        <v>13</v>
      </c>
      <c r="T15" s="58">
        <f t="shared" si="1"/>
        <v>3</v>
      </c>
      <c r="U15" s="58">
        <f t="shared" si="1"/>
        <v>5</v>
      </c>
      <c r="V15" s="58">
        <f t="shared" si="1"/>
        <v>30</v>
      </c>
      <c r="W15" s="58">
        <f t="shared" si="1"/>
        <v>10</v>
      </c>
      <c r="X15" s="58">
        <f t="shared" si="1"/>
        <v>5</v>
      </c>
      <c r="Y15" s="58">
        <f t="shared" si="1"/>
        <v>0</v>
      </c>
      <c r="Z15" s="58">
        <f t="shared" si="1"/>
        <v>13</v>
      </c>
      <c r="AA15" s="58">
        <f t="shared" si="1"/>
        <v>0</v>
      </c>
      <c r="AB15" s="58">
        <f t="shared" si="1"/>
        <v>0</v>
      </c>
      <c r="AC15" s="58">
        <f>SUM(AC5:AC14)</f>
        <v>40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158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All4Show: BLK-   |||   Team Rocket: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586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8" t="s">
        <v>142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80"/>
      <c r="O19" s="6" t="s">
        <v>2</v>
      </c>
      <c r="P19" s="202" t="s">
        <v>42</v>
      </c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6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32</v>
      </c>
      <c r="B21" s="57" t="s">
        <v>150</v>
      </c>
      <c r="C21" s="57" t="s">
        <v>149</v>
      </c>
      <c r="D21" s="58">
        <v>2</v>
      </c>
      <c r="E21" s="58">
        <v>1</v>
      </c>
      <c r="F21" s="58">
        <v>6</v>
      </c>
      <c r="G21" s="58">
        <v>9</v>
      </c>
      <c r="H21" s="58">
        <v>3</v>
      </c>
      <c r="I21" s="58"/>
      <c r="J21" s="58"/>
      <c r="K21" s="58">
        <v>1</v>
      </c>
      <c r="L21" s="58"/>
      <c r="M21" s="58"/>
      <c r="N21" s="58">
        <f>IF(C21="","",(D21*2)+(E21*3)+F21*1)</f>
        <v>13</v>
      </c>
      <c r="O21" s="12"/>
      <c r="P21" s="56">
        <v>1</v>
      </c>
      <c r="Q21" s="57" t="s">
        <v>315</v>
      </c>
      <c r="R21" s="57" t="s">
        <v>316</v>
      </c>
      <c r="S21" s="58">
        <v>4</v>
      </c>
      <c r="T21" s="58">
        <v>3</v>
      </c>
      <c r="U21" s="58">
        <v>3</v>
      </c>
      <c r="V21" s="58">
        <v>8</v>
      </c>
      <c r="W21" s="58">
        <v>4</v>
      </c>
      <c r="X21" s="58">
        <v>1</v>
      </c>
      <c r="Y21" s="58"/>
      <c r="Z21" s="58">
        <v>1</v>
      </c>
      <c r="AA21" s="58"/>
      <c r="AB21" s="58"/>
      <c r="AC21" s="58">
        <f>IF(R21="","",(S21*2)+(T21*3)+U21*1)</f>
        <v>20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69</v>
      </c>
      <c r="B22" s="57" t="s">
        <v>87</v>
      </c>
      <c r="C22" s="57" t="s">
        <v>300</v>
      </c>
      <c r="D22" s="58">
        <v>1</v>
      </c>
      <c r="E22" s="58"/>
      <c r="F22" s="58"/>
      <c r="G22" s="58">
        <v>2</v>
      </c>
      <c r="H22" s="58">
        <v>2</v>
      </c>
      <c r="I22" s="58">
        <v>1</v>
      </c>
      <c r="J22" s="58"/>
      <c r="K22" s="58">
        <v>1</v>
      </c>
      <c r="L22" s="58"/>
      <c r="M22" s="58"/>
      <c r="N22" s="58">
        <f>IF(C22="","",(D22*2)+(E22*3)+F22*1)</f>
        <v>2</v>
      </c>
      <c r="O22" s="12"/>
      <c r="P22" s="56">
        <v>3</v>
      </c>
      <c r="Q22" s="57" t="s">
        <v>69</v>
      </c>
      <c r="R22" s="57" t="s">
        <v>301</v>
      </c>
      <c r="S22" s="58"/>
      <c r="T22" s="58"/>
      <c r="U22" s="58">
        <v>2</v>
      </c>
      <c r="V22" s="58">
        <v>3</v>
      </c>
      <c r="W22" s="58">
        <v>3</v>
      </c>
      <c r="X22" s="58"/>
      <c r="Y22" s="58"/>
      <c r="Z22" s="58">
        <v>2</v>
      </c>
      <c r="AA22" s="58"/>
      <c r="AB22" s="58"/>
      <c r="AC22" s="58">
        <f>IF(R22="","",(S22*2)+(T22*3)+U22*1)</f>
        <v>2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10</v>
      </c>
      <c r="B23" s="57" t="s">
        <v>144</v>
      </c>
      <c r="C23" s="57" t="s">
        <v>143</v>
      </c>
      <c r="D23" s="58"/>
      <c r="E23" s="58"/>
      <c r="F23" s="58">
        <v>3</v>
      </c>
      <c r="G23" s="58">
        <v>2</v>
      </c>
      <c r="H23" s="58">
        <v>1</v>
      </c>
      <c r="I23" s="58">
        <v>1</v>
      </c>
      <c r="J23" s="58"/>
      <c r="K23" s="58"/>
      <c r="L23" s="58"/>
      <c r="M23" s="58"/>
      <c r="N23" s="58">
        <f>IF(C23="","",(D23*2)+(E23*3)+F23*1)</f>
        <v>3</v>
      </c>
      <c r="O23" s="12"/>
      <c r="P23" s="59">
        <v>5</v>
      </c>
      <c r="Q23" s="57" t="s">
        <v>54</v>
      </c>
      <c r="R23" s="57" t="s">
        <v>53</v>
      </c>
      <c r="S23" s="58">
        <v>1</v>
      </c>
      <c r="T23" s="58"/>
      <c r="U23" s="58">
        <v>2</v>
      </c>
      <c r="V23" s="58">
        <v>4</v>
      </c>
      <c r="W23" s="58">
        <v>2</v>
      </c>
      <c r="X23" s="58"/>
      <c r="Y23" s="58"/>
      <c r="Z23" s="58">
        <v>5</v>
      </c>
      <c r="AA23" s="58"/>
      <c r="AB23" s="58"/>
      <c r="AC23" s="58">
        <f>IF(R23="","",(S23*2)+(T23*3)+U23*1)</f>
        <v>4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0</v>
      </c>
      <c r="B24" s="57" t="s">
        <v>423</v>
      </c>
      <c r="C24" s="57" t="s">
        <v>424</v>
      </c>
      <c r="D24" s="58">
        <v>2</v>
      </c>
      <c r="E24" s="58"/>
      <c r="F24" s="58">
        <v>1</v>
      </c>
      <c r="G24" s="58">
        <v>3</v>
      </c>
      <c r="H24" s="58"/>
      <c r="I24" s="58">
        <v>1</v>
      </c>
      <c r="J24" s="58"/>
      <c r="K24" s="58">
        <v>2</v>
      </c>
      <c r="L24" s="58"/>
      <c r="M24" s="58"/>
      <c r="N24" s="58">
        <f>IF(C24="","",(D24*2)+(E24*3)+F24*1)</f>
        <v>5</v>
      </c>
      <c r="O24" s="12"/>
      <c r="P24" s="59">
        <v>21</v>
      </c>
      <c r="Q24" s="57" t="s">
        <v>58</v>
      </c>
      <c r="R24" s="57" t="s">
        <v>57</v>
      </c>
      <c r="S24" s="58">
        <v>5</v>
      </c>
      <c r="T24" s="58"/>
      <c r="U24" s="58">
        <v>5</v>
      </c>
      <c r="V24" s="58">
        <v>5</v>
      </c>
      <c r="W24" s="58"/>
      <c r="X24" s="58"/>
      <c r="Y24" s="58"/>
      <c r="Z24" s="58">
        <v>2</v>
      </c>
      <c r="AA24" s="58"/>
      <c r="AB24" s="58"/>
      <c r="AC24" s="58">
        <f>IF(R24="","",(S24*2)+(T24*3)+U24*1)</f>
        <v>15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15</v>
      </c>
      <c r="B25" s="57" t="s">
        <v>152</v>
      </c>
      <c r="C25" s="57" t="s">
        <v>151</v>
      </c>
      <c r="D25" s="58"/>
      <c r="E25" s="58">
        <v>1</v>
      </c>
      <c r="F25" s="58"/>
      <c r="G25" s="58">
        <v>1</v>
      </c>
      <c r="H25" s="58">
        <v>1</v>
      </c>
      <c r="I25" s="58"/>
      <c r="J25" s="58"/>
      <c r="K25" s="58">
        <v>3</v>
      </c>
      <c r="L25" s="58"/>
      <c r="M25" s="58"/>
      <c r="N25" s="58">
        <f>IF(C25="","",(D25*2)+(E25*3)+F25*1)</f>
        <v>3</v>
      </c>
      <c r="O25" s="12"/>
      <c r="P25" s="59">
        <v>24</v>
      </c>
      <c r="Q25" s="57" t="s">
        <v>61</v>
      </c>
      <c r="R25" s="57" t="s">
        <v>255</v>
      </c>
      <c r="S25" s="58"/>
      <c r="T25" s="58"/>
      <c r="U25" s="58"/>
      <c r="V25" s="58">
        <v>1</v>
      </c>
      <c r="W25" s="58"/>
      <c r="X25" s="58"/>
      <c r="Y25" s="58"/>
      <c r="Z25" s="58">
        <v>1</v>
      </c>
      <c r="AA25" s="58"/>
      <c r="AB25" s="58"/>
      <c r="AC25" s="58">
        <f>IF(R25="","",(S25*2)+(T25*3)+U25*1)</f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23</v>
      </c>
      <c r="B26" s="57" t="s">
        <v>156</v>
      </c>
      <c r="C26" s="57" t="s">
        <v>157</v>
      </c>
      <c r="D26" s="58">
        <v>6</v>
      </c>
      <c r="E26" s="58">
        <v>2</v>
      </c>
      <c r="F26" s="58"/>
      <c r="G26" s="58">
        <v>10</v>
      </c>
      <c r="H26" s="58">
        <v>2</v>
      </c>
      <c r="I26" s="58">
        <v>2</v>
      </c>
      <c r="J26" s="58">
        <v>1</v>
      </c>
      <c r="K26" s="58">
        <v>4</v>
      </c>
      <c r="L26" s="58"/>
      <c r="M26" s="58"/>
      <c r="N26" s="58">
        <f>IF(C26="","",(D26*2)+(E26*3)+F26*1)</f>
        <v>18</v>
      </c>
      <c r="O26" s="12"/>
      <c r="P26" s="56">
        <v>42</v>
      </c>
      <c r="Q26" s="57" t="s">
        <v>65</v>
      </c>
      <c r="R26" s="57" t="s">
        <v>64</v>
      </c>
      <c r="S26" s="58">
        <v>3</v>
      </c>
      <c r="T26" s="58"/>
      <c r="U26" s="58"/>
      <c r="V26" s="58">
        <v>3</v>
      </c>
      <c r="W26" s="58"/>
      <c r="X26" s="58">
        <v>3</v>
      </c>
      <c r="Y26" s="58">
        <v>1</v>
      </c>
      <c r="Z26" s="58">
        <v>1</v>
      </c>
      <c r="AA26" s="58"/>
      <c r="AB26" s="58"/>
      <c r="AC26" s="58">
        <f>IF(R26="","",(S26*2)+(T26*3)+U26*1)</f>
        <v>6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1</v>
      </c>
      <c r="B27" s="57" t="s">
        <v>146</v>
      </c>
      <c r="C27" s="57" t="s">
        <v>145</v>
      </c>
      <c r="D27" s="58">
        <v>3</v>
      </c>
      <c r="E27" s="58">
        <v>1</v>
      </c>
      <c r="F27" s="58">
        <v>4</v>
      </c>
      <c r="G27" s="58">
        <v>3</v>
      </c>
      <c r="H27" s="58">
        <v>3</v>
      </c>
      <c r="I27" s="58"/>
      <c r="J27" s="58"/>
      <c r="K27" s="58">
        <v>5</v>
      </c>
      <c r="L27" s="58"/>
      <c r="M27" s="58"/>
      <c r="N27" s="58">
        <f>IF(C27="","",(D27*2)+(E27*3)+F27*1)</f>
        <v>13</v>
      </c>
      <c r="O27" s="12"/>
      <c r="P27" s="59">
        <v>44</v>
      </c>
      <c r="Q27" s="57" t="s">
        <v>100</v>
      </c>
      <c r="R27" s="57" t="s">
        <v>577</v>
      </c>
      <c r="S27" s="58">
        <v>1</v>
      </c>
      <c r="T27" s="58">
        <v>3</v>
      </c>
      <c r="U27" s="58"/>
      <c r="V27" s="58">
        <v>3</v>
      </c>
      <c r="W27" s="58">
        <v>1</v>
      </c>
      <c r="X27" s="58"/>
      <c r="Y27" s="58"/>
      <c r="Z27" s="58">
        <v>1</v>
      </c>
      <c r="AA27" s="58"/>
      <c r="AB27" s="58"/>
      <c r="AC27" s="58">
        <f>IF(R27="","",(S27*2)+(T27*3)+U27*1)</f>
        <v>11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41</v>
      </c>
      <c r="B28" s="57" t="s">
        <v>148</v>
      </c>
      <c r="C28" s="57" t="s">
        <v>147</v>
      </c>
      <c r="D28" s="58">
        <v>1</v>
      </c>
      <c r="E28" s="58">
        <v>1</v>
      </c>
      <c r="F28" s="58"/>
      <c r="G28" s="58">
        <v>1</v>
      </c>
      <c r="H28" s="58">
        <v>1</v>
      </c>
      <c r="I28" s="58">
        <v>3</v>
      </c>
      <c r="J28" s="58"/>
      <c r="K28" s="58">
        <v>1</v>
      </c>
      <c r="L28" s="58"/>
      <c r="M28" s="58"/>
      <c r="N28" s="58">
        <f>IF(C28="","",(D28*2)+(E28*3)+F28*1)</f>
        <v>5</v>
      </c>
      <c r="O28" s="12"/>
      <c r="P28" s="56">
        <v>55</v>
      </c>
      <c r="Q28" s="57" t="s">
        <v>254</v>
      </c>
      <c r="R28" s="57" t="s">
        <v>253</v>
      </c>
      <c r="S28" s="58"/>
      <c r="T28" s="58"/>
      <c r="U28" s="58">
        <v>2</v>
      </c>
      <c r="V28" s="58">
        <v>9</v>
      </c>
      <c r="W28" s="58">
        <v>4</v>
      </c>
      <c r="X28" s="58">
        <v>1</v>
      </c>
      <c r="Y28" s="58"/>
      <c r="Z28" s="58">
        <v>1</v>
      </c>
      <c r="AA28" s="58"/>
      <c r="AB28" s="58"/>
      <c r="AC28" s="58">
        <f>IF(R28="","",(S28*2)+(T28*3)+U28*1)</f>
        <v>2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>IF(C29="","",(D29*2)+(E29*3)+F29*1)</f>
        <v/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>IF(R29="","",(S29*2)+(T29*3)+U29*1)</f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15</v>
      </c>
      <c r="E31" s="58">
        <f t="shared" si="2"/>
        <v>6</v>
      </c>
      <c r="F31" s="58">
        <f t="shared" si="2"/>
        <v>14</v>
      </c>
      <c r="G31" s="58">
        <f t="shared" si="2"/>
        <v>31</v>
      </c>
      <c r="H31" s="58">
        <f t="shared" si="2"/>
        <v>13</v>
      </c>
      <c r="I31" s="58">
        <f t="shared" si="2"/>
        <v>8</v>
      </c>
      <c r="J31" s="58">
        <f t="shared" si="2"/>
        <v>1</v>
      </c>
      <c r="K31" s="58">
        <f t="shared" si="2"/>
        <v>17</v>
      </c>
      <c r="L31" s="58">
        <f t="shared" si="2"/>
        <v>0</v>
      </c>
      <c r="M31" s="58">
        <f t="shared" si="2"/>
        <v>0</v>
      </c>
      <c r="N31" s="58">
        <f t="shared" si="2"/>
        <v>62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14</v>
      </c>
      <c r="T31" s="58">
        <f t="shared" si="3"/>
        <v>6</v>
      </c>
      <c r="U31" s="58">
        <f t="shared" si="3"/>
        <v>14</v>
      </c>
      <c r="V31" s="58">
        <f t="shared" si="3"/>
        <v>36</v>
      </c>
      <c r="W31" s="58">
        <f t="shared" si="3"/>
        <v>14</v>
      </c>
      <c r="X31" s="58">
        <f t="shared" si="3"/>
        <v>5</v>
      </c>
      <c r="Y31" s="58">
        <f t="shared" si="3"/>
        <v>1</v>
      </c>
      <c r="Z31" s="58">
        <f t="shared" si="3"/>
        <v>14</v>
      </c>
      <c r="AA31" s="58">
        <f t="shared" si="3"/>
        <v>0</v>
      </c>
      <c r="AB31" s="58">
        <f t="shared" si="3"/>
        <v>0</v>
      </c>
      <c r="AC31" s="58">
        <f t="shared" si="3"/>
        <v>60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268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Yvng Kings:    |||   Hawks: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587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75" t="s">
        <v>38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7"/>
      <c r="O35" s="6" t="s">
        <v>2</v>
      </c>
      <c r="P35" s="145" t="s">
        <v>174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2</v>
      </c>
      <c r="B37" s="57" t="s">
        <v>252</v>
      </c>
      <c r="C37" s="57" t="s">
        <v>251</v>
      </c>
      <c r="D37" s="58">
        <v>3</v>
      </c>
      <c r="E37" s="58"/>
      <c r="F37" s="58"/>
      <c r="G37" s="58">
        <v>3</v>
      </c>
      <c r="H37" s="58">
        <v>1</v>
      </c>
      <c r="I37" s="58"/>
      <c r="J37" s="58"/>
      <c r="K37" s="58">
        <v>2</v>
      </c>
      <c r="L37" s="58"/>
      <c r="M37" s="58"/>
      <c r="N37" s="58">
        <f>IF(B37="","",(D37*2)+(E37*3)+F37*1)</f>
        <v>6</v>
      </c>
      <c r="O37" s="12"/>
      <c r="P37" s="59">
        <v>1</v>
      </c>
      <c r="Q37" s="57" t="s">
        <v>205</v>
      </c>
      <c r="R37" s="57" t="s">
        <v>204</v>
      </c>
      <c r="S37" s="58">
        <v>3</v>
      </c>
      <c r="T37" s="58"/>
      <c r="U37" s="58">
        <v>1</v>
      </c>
      <c r="V37" s="58">
        <v>3</v>
      </c>
      <c r="W37" s="58"/>
      <c r="X37" s="58"/>
      <c r="Y37" s="58">
        <v>1</v>
      </c>
      <c r="Z37" s="58">
        <v>4</v>
      </c>
      <c r="AA37" s="58"/>
      <c r="AB37" s="58"/>
      <c r="AC37" s="58">
        <f>IF(R37="","",(S37*2)+(T37*3)+U37*1)</f>
        <v>7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>
        <v>3</v>
      </c>
      <c r="B38" s="57" t="s">
        <v>98</v>
      </c>
      <c r="C38" s="57" t="s">
        <v>292</v>
      </c>
      <c r="D38" s="58"/>
      <c r="E38" s="58">
        <v>1</v>
      </c>
      <c r="F38" s="58">
        <v>4</v>
      </c>
      <c r="G38" s="58">
        <v>4</v>
      </c>
      <c r="H38" s="58">
        <v>5</v>
      </c>
      <c r="I38" s="58"/>
      <c r="J38" s="58"/>
      <c r="K38" s="58">
        <v>3</v>
      </c>
      <c r="L38" s="58"/>
      <c r="M38" s="58"/>
      <c r="N38" s="58">
        <f>IF(B38="","",(D38*2)+(E38*3)+F38*1)</f>
        <v>7</v>
      </c>
      <c r="O38" s="12"/>
      <c r="P38" s="59">
        <v>2</v>
      </c>
      <c r="Q38" s="57" t="s">
        <v>181</v>
      </c>
      <c r="R38" s="57" t="s">
        <v>197</v>
      </c>
      <c r="S38" s="58"/>
      <c r="T38" s="58"/>
      <c r="U38" s="58"/>
      <c r="V38" s="58">
        <v>3</v>
      </c>
      <c r="W38" s="58"/>
      <c r="X38" s="58"/>
      <c r="Y38" s="58"/>
      <c r="Z38" s="58"/>
      <c r="AA38" s="58"/>
      <c r="AB38" s="58"/>
      <c r="AC38" s="58">
        <f>IF(R38="","",(S38*2)+(T38*3)+U38*1)</f>
        <v>0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>IF(B39="","",(D39*2)+(E39*3)+F39*1)</f>
        <v/>
      </c>
      <c r="O39" s="12"/>
      <c r="P39" s="56">
        <v>10</v>
      </c>
      <c r="Q39" s="57" t="s">
        <v>102</v>
      </c>
      <c r="R39" s="57" t="s">
        <v>198</v>
      </c>
      <c r="S39" s="58">
        <v>1</v>
      </c>
      <c r="T39" s="58"/>
      <c r="U39" s="58">
        <v>4</v>
      </c>
      <c r="V39" s="58">
        <v>1</v>
      </c>
      <c r="W39" s="58">
        <v>1</v>
      </c>
      <c r="X39" s="58">
        <v>1</v>
      </c>
      <c r="Y39" s="58"/>
      <c r="Z39" s="58">
        <v>2</v>
      </c>
      <c r="AA39" s="58"/>
      <c r="AB39" s="58"/>
      <c r="AC39" s="58">
        <f>IF(R39="","",(S39*2)+(T39*3)+U39*1)</f>
        <v>6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>IF(B40="","",(D40*2)+(E40*3)+F40*1)</f>
        <v/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>IF(R40="","",(S40*2)+(T40*3)+U40*1)</f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20</v>
      </c>
      <c r="B41" s="57" t="s">
        <v>85</v>
      </c>
      <c r="C41" s="57" t="s">
        <v>84</v>
      </c>
      <c r="D41" s="58">
        <v>1</v>
      </c>
      <c r="E41" s="58"/>
      <c r="F41" s="58"/>
      <c r="G41" s="58"/>
      <c r="H41" s="58"/>
      <c r="I41" s="58"/>
      <c r="J41" s="58"/>
      <c r="K41" s="58">
        <v>4</v>
      </c>
      <c r="L41" s="58"/>
      <c r="M41" s="58"/>
      <c r="N41" s="58">
        <f>IF(B41="","",(D41*2)+(E41*3)+F41*1)</f>
        <v>2</v>
      </c>
      <c r="O41" s="12"/>
      <c r="P41" s="59">
        <v>23</v>
      </c>
      <c r="Q41" s="57" t="s">
        <v>202</v>
      </c>
      <c r="R41" s="57" t="s">
        <v>201</v>
      </c>
      <c r="S41" s="58">
        <v>2</v>
      </c>
      <c r="T41" s="58"/>
      <c r="U41" s="58"/>
      <c r="V41" s="58">
        <v>6</v>
      </c>
      <c r="W41" s="58">
        <v>1</v>
      </c>
      <c r="X41" s="58">
        <v>2</v>
      </c>
      <c r="Y41" s="58">
        <v>1</v>
      </c>
      <c r="Z41" s="58">
        <v>2</v>
      </c>
      <c r="AA41" s="58"/>
      <c r="AB41" s="58"/>
      <c r="AC41" s="58">
        <f>IF(R41="","",(S41*2)+(T41*3)+U41*1)</f>
        <v>4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21</v>
      </c>
      <c r="B42" s="57" t="s">
        <v>87</v>
      </c>
      <c r="C42" s="57" t="s">
        <v>86</v>
      </c>
      <c r="D42" s="58"/>
      <c r="E42" s="58">
        <v>2</v>
      </c>
      <c r="F42" s="58">
        <v>2</v>
      </c>
      <c r="G42" s="58">
        <v>6</v>
      </c>
      <c r="H42" s="58">
        <v>1</v>
      </c>
      <c r="I42" s="58">
        <v>2</v>
      </c>
      <c r="J42" s="58"/>
      <c r="K42" s="58">
        <v>1</v>
      </c>
      <c r="L42" s="58"/>
      <c r="M42" s="58"/>
      <c r="N42" s="58">
        <f>IF(B42="","",(D42*2)+(E42*3)+F42*1)</f>
        <v>8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>IF(R42="","",(S42*2)+(T42*3)+U42*1)</f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23</v>
      </c>
      <c r="B43" s="57" t="s">
        <v>91</v>
      </c>
      <c r="C43" s="57" t="s">
        <v>90</v>
      </c>
      <c r="D43" s="58"/>
      <c r="E43" s="58">
        <v>1</v>
      </c>
      <c r="F43" s="58"/>
      <c r="G43" s="58">
        <v>2</v>
      </c>
      <c r="H43" s="58"/>
      <c r="I43" s="58"/>
      <c r="J43" s="58"/>
      <c r="K43" s="58">
        <v>1</v>
      </c>
      <c r="L43" s="58"/>
      <c r="M43" s="58"/>
      <c r="N43" s="58">
        <f>IF(B43="","",(D43*2)+(E43*3)+F43*1)</f>
        <v>3</v>
      </c>
      <c r="O43" s="12"/>
      <c r="P43" s="59">
        <v>0</v>
      </c>
      <c r="Q43" s="57" t="s">
        <v>100</v>
      </c>
      <c r="R43" s="57" t="s">
        <v>203</v>
      </c>
      <c r="S43" s="58">
        <v>3</v>
      </c>
      <c r="T43" s="58"/>
      <c r="U43" s="58">
        <v>1</v>
      </c>
      <c r="V43" s="58">
        <v>5</v>
      </c>
      <c r="W43" s="58"/>
      <c r="X43" s="58">
        <v>1</v>
      </c>
      <c r="Y43" s="58"/>
      <c r="Z43" s="58"/>
      <c r="AA43" s="58"/>
      <c r="AB43" s="58"/>
      <c r="AC43" s="58">
        <f>IF(R43="","",(S43*2)+(T43*3)+U43*1)</f>
        <v>7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</v>
      </c>
      <c r="B44" s="57" t="s">
        <v>588</v>
      </c>
      <c r="C44" s="57" t="s">
        <v>589</v>
      </c>
      <c r="D44" s="58">
        <v>4</v>
      </c>
      <c r="E44" s="58"/>
      <c r="F44" s="58">
        <v>4</v>
      </c>
      <c r="G44" s="58">
        <v>7</v>
      </c>
      <c r="H44" s="58"/>
      <c r="I44" s="58"/>
      <c r="J44" s="58"/>
      <c r="K44" s="58">
        <v>2</v>
      </c>
      <c r="L44" s="58"/>
      <c r="M44" s="58"/>
      <c r="N44" s="58">
        <f>IF(B44="","",(D44*2)+(E44*3)+F44*1)</f>
        <v>12</v>
      </c>
      <c r="O44" s="12"/>
      <c r="P44" s="56">
        <v>33</v>
      </c>
      <c r="Q44" s="57" t="s">
        <v>140</v>
      </c>
      <c r="R44" s="57" t="s">
        <v>526</v>
      </c>
      <c r="S44" s="58">
        <v>4</v>
      </c>
      <c r="T44" s="58"/>
      <c r="U44" s="58">
        <v>2</v>
      </c>
      <c r="V44" s="58">
        <v>7</v>
      </c>
      <c r="W44" s="58">
        <v>1</v>
      </c>
      <c r="X44" s="58">
        <v>2</v>
      </c>
      <c r="Y44" s="58"/>
      <c r="Z44" s="58"/>
      <c r="AA44" s="58"/>
      <c r="AB44" s="58"/>
      <c r="AC44" s="58">
        <f>IF(R44="","",(S44*2)+(T44*3)+U44*1)</f>
        <v>10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>IF(B45="","",(D45*2)+(E45*3)+F45*1)</f>
        <v/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>
        <v>1</v>
      </c>
      <c r="AA45" s="58"/>
      <c r="AB45" s="58"/>
      <c r="AC45" s="58" t="str">
        <f>IF(R45="","",(S45*2)+(T45*3)+U45*1)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Hornets: BLK-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4</v>
      </c>
      <c r="Q46" s="57" t="s">
        <v>175</v>
      </c>
      <c r="R46" s="57" t="s">
        <v>526</v>
      </c>
      <c r="S46" s="58">
        <v>2</v>
      </c>
      <c r="T46" s="58">
        <v>1</v>
      </c>
      <c r="U46" s="58"/>
      <c r="V46" s="58">
        <v>3</v>
      </c>
      <c r="W46" s="58">
        <v>2</v>
      </c>
      <c r="X46" s="58"/>
      <c r="Y46" s="58"/>
      <c r="Z46" s="58">
        <v>1</v>
      </c>
      <c r="AA46" s="58"/>
      <c r="AB46" s="58"/>
      <c r="AC46" s="58">
        <f>IF(R46="","",(S46*2)+(T46*3)+U46*1)</f>
        <v>7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8</v>
      </c>
      <c r="E47" s="58">
        <f t="shared" si="4"/>
        <v>4</v>
      </c>
      <c r="F47" s="58">
        <f t="shared" si="4"/>
        <v>10</v>
      </c>
      <c r="G47" s="58">
        <f t="shared" si="4"/>
        <v>22</v>
      </c>
      <c r="H47" s="58">
        <f t="shared" si="4"/>
        <v>7</v>
      </c>
      <c r="I47" s="58">
        <f t="shared" si="4"/>
        <v>2</v>
      </c>
      <c r="J47" s="58">
        <f t="shared" si="4"/>
        <v>0</v>
      </c>
      <c r="K47" s="58">
        <f t="shared" si="4"/>
        <v>13</v>
      </c>
      <c r="L47" s="58">
        <f t="shared" si="4"/>
        <v>0</v>
      </c>
      <c r="M47" s="58">
        <f t="shared" si="4"/>
        <v>0</v>
      </c>
      <c r="N47" s="58">
        <f t="shared" si="4"/>
        <v>38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15</v>
      </c>
      <c r="T47" s="58">
        <f t="shared" si="5"/>
        <v>1</v>
      </c>
      <c r="U47" s="58">
        <f t="shared" si="5"/>
        <v>8</v>
      </c>
      <c r="V47" s="58">
        <f t="shared" si="5"/>
        <v>28</v>
      </c>
      <c r="W47" s="58">
        <f t="shared" si="5"/>
        <v>5</v>
      </c>
      <c r="X47" s="58">
        <f t="shared" si="5"/>
        <v>6</v>
      </c>
      <c r="Y47" s="58">
        <f t="shared" si="5"/>
        <v>2</v>
      </c>
      <c r="Z47" s="58">
        <f t="shared" si="5"/>
        <v>10</v>
      </c>
      <c r="AA47" s="58">
        <f t="shared" si="5"/>
        <v>0</v>
      </c>
      <c r="AB47" s="58">
        <f t="shared" si="5"/>
        <v>0</v>
      </c>
      <c r="AC47" s="58">
        <f t="shared" si="5"/>
        <v>41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115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598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9" t="s">
        <v>115</v>
      </c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1"/>
      <c r="O51" s="6" t="s">
        <v>82</v>
      </c>
      <c r="P51" s="163" t="s">
        <v>267</v>
      </c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6">
        <v>2</v>
      </c>
      <c r="B53" s="57" t="s">
        <v>87</v>
      </c>
      <c r="C53" s="57" t="s">
        <v>116</v>
      </c>
      <c r="D53" s="58"/>
      <c r="E53" s="58"/>
      <c r="F53" s="58"/>
      <c r="G53" s="58">
        <v>3</v>
      </c>
      <c r="H53" s="58">
        <v>1</v>
      </c>
      <c r="I53" s="58">
        <v>1</v>
      </c>
      <c r="J53" s="58"/>
      <c r="K53" s="58"/>
      <c r="L53" s="58"/>
      <c r="M53" s="58"/>
      <c r="N53" s="58">
        <f>IF(C53="","",(D53*2)+(E53*3)+F53*1)</f>
        <v>0</v>
      </c>
      <c r="O53" s="12"/>
      <c r="P53" s="59">
        <v>2</v>
      </c>
      <c r="Q53" s="57" t="s">
        <v>21</v>
      </c>
      <c r="R53" s="57" t="s">
        <v>20</v>
      </c>
      <c r="S53" s="58">
        <v>4</v>
      </c>
      <c r="T53" s="58">
        <v>2</v>
      </c>
      <c r="U53" s="58"/>
      <c r="V53" s="58">
        <v>3</v>
      </c>
      <c r="W53" s="58">
        <v>1</v>
      </c>
      <c r="X53" s="58">
        <v>1</v>
      </c>
      <c r="Y53" s="58"/>
      <c r="Z53" s="58">
        <v>2</v>
      </c>
      <c r="AA53" s="58"/>
      <c r="AB53" s="58"/>
      <c r="AC53" s="58">
        <f>IF(R53="","",(S53*2)+(T53*3)+U53*1)</f>
        <v>14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6">
        <v>3</v>
      </c>
      <c r="B54" s="57" t="s">
        <v>119</v>
      </c>
      <c r="C54" s="57" t="s">
        <v>118</v>
      </c>
      <c r="D54" s="58"/>
      <c r="E54" s="58"/>
      <c r="F54" s="58">
        <v>1</v>
      </c>
      <c r="G54" s="58">
        <v>4</v>
      </c>
      <c r="H54" s="58"/>
      <c r="I54" s="58"/>
      <c r="J54" s="58"/>
      <c r="K54" s="58">
        <v>4</v>
      </c>
      <c r="L54" s="58"/>
      <c r="M54" s="58"/>
      <c r="N54" s="58">
        <f>IF(C54="","",(D54*2)+(E54*3)+F54*1)</f>
        <v>1</v>
      </c>
      <c r="O54" s="12"/>
      <c r="P54" s="56">
        <v>4</v>
      </c>
      <c r="Q54" s="57" t="s">
        <v>21</v>
      </c>
      <c r="R54" s="57" t="s">
        <v>22</v>
      </c>
      <c r="S54" s="58">
        <v>2</v>
      </c>
      <c r="T54" s="58">
        <v>1</v>
      </c>
      <c r="U54" s="58">
        <v>1</v>
      </c>
      <c r="V54" s="58">
        <v>14</v>
      </c>
      <c r="W54" s="58">
        <v>3</v>
      </c>
      <c r="X54" s="58">
        <v>1</v>
      </c>
      <c r="Y54" s="58">
        <v>1</v>
      </c>
      <c r="Z54" s="58">
        <v>1</v>
      </c>
      <c r="AA54" s="58"/>
      <c r="AB54" s="58"/>
      <c r="AC54" s="58">
        <f>IF(R54="","",(S54*2)+(T54*3)+U54*1)</f>
        <v>8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4</v>
      </c>
      <c r="B55" s="57" t="s">
        <v>173</v>
      </c>
      <c r="C55" s="57" t="s">
        <v>245</v>
      </c>
      <c r="D55" s="58">
        <v>1</v>
      </c>
      <c r="E55" s="58"/>
      <c r="F55" s="58"/>
      <c r="G55" s="58">
        <v>6</v>
      </c>
      <c r="H55" s="58">
        <v>1</v>
      </c>
      <c r="I55" s="58"/>
      <c r="J55" s="58"/>
      <c r="K55" s="58">
        <v>3</v>
      </c>
      <c r="L55" s="58"/>
      <c r="M55" s="58"/>
      <c r="N55" s="58">
        <f>IF(C55="","",(D55*2)+(E55*3)+F55*1)</f>
        <v>2</v>
      </c>
      <c r="O55" s="12"/>
      <c r="P55" s="56">
        <v>5</v>
      </c>
      <c r="Q55" s="57" t="s">
        <v>24</v>
      </c>
      <c r="R55" s="57" t="s">
        <v>23</v>
      </c>
      <c r="S55" s="58">
        <v>1</v>
      </c>
      <c r="T55" s="58"/>
      <c r="U55" s="58">
        <v>5</v>
      </c>
      <c r="V55" s="58">
        <v>3</v>
      </c>
      <c r="W55" s="58">
        <v>9</v>
      </c>
      <c r="X55" s="58">
        <v>5</v>
      </c>
      <c r="Y55" s="58"/>
      <c r="Z55" s="58">
        <v>1</v>
      </c>
      <c r="AA55" s="58"/>
      <c r="AB55" s="58"/>
      <c r="AC55" s="58">
        <f>IF(R55="","",(S55*2)+(T55*3)+U55*1)</f>
        <v>7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6</v>
      </c>
      <c r="B56" s="57" t="s">
        <v>87</v>
      </c>
      <c r="C56" s="57" t="s">
        <v>117</v>
      </c>
      <c r="D56" s="58">
        <v>3</v>
      </c>
      <c r="E56" s="58"/>
      <c r="F56" s="58"/>
      <c r="G56" s="58">
        <v>1</v>
      </c>
      <c r="H56" s="58"/>
      <c r="I56" s="58"/>
      <c r="J56" s="58"/>
      <c r="K56" s="58">
        <v>2</v>
      </c>
      <c r="L56" s="58"/>
      <c r="M56" s="58"/>
      <c r="N56" s="58">
        <f>IF(C56="","",(D56*2)+(E56*3)+F56*1)</f>
        <v>6</v>
      </c>
      <c r="O56" s="12"/>
      <c r="P56" s="56">
        <v>8</v>
      </c>
      <c r="Q56" s="57" t="s">
        <v>498</v>
      </c>
      <c r="R56" s="57" t="s">
        <v>499</v>
      </c>
      <c r="S56" s="58">
        <v>6</v>
      </c>
      <c r="T56" s="58"/>
      <c r="U56" s="58">
        <v>1</v>
      </c>
      <c r="V56" s="58">
        <v>3</v>
      </c>
      <c r="W56" s="58">
        <v>2</v>
      </c>
      <c r="X56" s="58">
        <v>3</v>
      </c>
      <c r="Y56" s="58"/>
      <c r="Z56" s="58">
        <v>1</v>
      </c>
      <c r="AA56" s="58"/>
      <c r="AB56" s="58"/>
      <c r="AC56" s="58">
        <f>IF(R56="","",(S56*2)+(T56*3)+U56*1)</f>
        <v>13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>IF(C57="","",(D57*2)+(E57*3)+F57*1)</f>
        <v/>
      </c>
      <c r="O57" s="12"/>
      <c r="P57" s="59"/>
      <c r="Q57" s="57"/>
      <c r="R57" s="57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 t="str">
        <f>IF(R57="","",(S57*2)+(T57*3)+U57*1)</f>
        <v/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11</v>
      </c>
      <c r="B58" s="57" t="s">
        <v>32</v>
      </c>
      <c r="C58" s="57" t="s">
        <v>172</v>
      </c>
      <c r="D58" s="58">
        <v>1</v>
      </c>
      <c r="E58" s="58">
        <v>1</v>
      </c>
      <c r="F58" s="58"/>
      <c r="G58" s="58">
        <v>1</v>
      </c>
      <c r="H58" s="58"/>
      <c r="I58" s="58">
        <v>5</v>
      </c>
      <c r="J58" s="58"/>
      <c r="K58" s="58">
        <v>3</v>
      </c>
      <c r="L58" s="58"/>
      <c r="M58" s="58"/>
      <c r="N58" s="58">
        <f>IF(C58="","",(D58*2)+(E58*3)+F58*1)</f>
        <v>5</v>
      </c>
      <c r="O58" s="12"/>
      <c r="P58" s="59">
        <v>10</v>
      </c>
      <c r="Q58" s="57" t="s">
        <v>293</v>
      </c>
      <c r="R58" s="57" t="s">
        <v>299</v>
      </c>
      <c r="S58" s="58">
        <v>1</v>
      </c>
      <c r="T58" s="58"/>
      <c r="U58" s="58"/>
      <c r="V58" s="58">
        <v>8</v>
      </c>
      <c r="W58" s="58">
        <v>2</v>
      </c>
      <c r="X58" s="58">
        <v>4</v>
      </c>
      <c r="Y58" s="58"/>
      <c r="Z58" s="58">
        <v>2</v>
      </c>
      <c r="AA58" s="58"/>
      <c r="AB58" s="58"/>
      <c r="AC58" s="58">
        <f>IF(R58="","",(S58*2)+(T58*3)+U58*1)</f>
        <v>2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23</v>
      </c>
      <c r="B59" s="57" t="s">
        <v>171</v>
      </c>
      <c r="C59" s="57" t="s">
        <v>29</v>
      </c>
      <c r="D59" s="58"/>
      <c r="E59" s="58"/>
      <c r="F59" s="58">
        <v>1</v>
      </c>
      <c r="G59" s="58">
        <v>1</v>
      </c>
      <c r="H59" s="58">
        <v>3</v>
      </c>
      <c r="I59" s="58">
        <v>2</v>
      </c>
      <c r="J59" s="58"/>
      <c r="K59" s="58">
        <v>1</v>
      </c>
      <c r="L59" s="58"/>
      <c r="M59" s="58"/>
      <c r="N59" s="58">
        <f>IF(C59="","",(D59*2)+(E59*3)+F59*1)</f>
        <v>1</v>
      </c>
      <c r="O59" s="12"/>
      <c r="P59" s="59">
        <v>11</v>
      </c>
      <c r="Q59" s="57" t="s">
        <v>307</v>
      </c>
      <c r="R59" s="57" t="s">
        <v>29</v>
      </c>
      <c r="S59" s="58">
        <v>2</v>
      </c>
      <c r="T59" s="58"/>
      <c r="U59" s="58">
        <v>1</v>
      </c>
      <c r="V59" s="58">
        <v>6</v>
      </c>
      <c r="W59" s="58">
        <v>1</v>
      </c>
      <c r="X59" s="58"/>
      <c r="Y59" s="58"/>
      <c r="Z59" s="58">
        <v>2</v>
      </c>
      <c r="AA59" s="58"/>
      <c r="AB59" s="58"/>
      <c r="AC59" s="58">
        <f>IF(R59="","",(S59*2)+(T59*3)+U59*1)</f>
        <v>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33</v>
      </c>
      <c r="B60" s="57" t="s">
        <v>124</v>
      </c>
      <c r="C60" s="57" t="s">
        <v>123</v>
      </c>
      <c r="D60" s="58">
        <v>2</v>
      </c>
      <c r="E60" s="58"/>
      <c r="F60" s="58"/>
      <c r="G60" s="58">
        <v>7</v>
      </c>
      <c r="H60" s="58">
        <v>2</v>
      </c>
      <c r="I60" s="58">
        <v>2</v>
      </c>
      <c r="J60" s="58"/>
      <c r="K60" s="58">
        <v>2</v>
      </c>
      <c r="L60" s="58"/>
      <c r="M60" s="58"/>
      <c r="N60" s="58">
        <f>IF(C60="","",(D60*2)+(E60*3)+F60*1)</f>
        <v>4</v>
      </c>
      <c r="O60" s="12"/>
      <c r="P60" s="59">
        <v>13</v>
      </c>
      <c r="Q60" s="57" t="s">
        <v>175</v>
      </c>
      <c r="R60" s="57" t="s">
        <v>192</v>
      </c>
      <c r="S60" s="58">
        <v>4</v>
      </c>
      <c r="T60" s="58"/>
      <c r="U60" s="58">
        <v>3</v>
      </c>
      <c r="V60" s="58">
        <v>9</v>
      </c>
      <c r="W60" s="58">
        <v>2</v>
      </c>
      <c r="X60" s="58"/>
      <c r="Y60" s="58"/>
      <c r="Z60" s="58">
        <v>1</v>
      </c>
      <c r="AA60" s="58"/>
      <c r="AB60" s="58"/>
      <c r="AC60" s="58">
        <f>IF(R60="","",(S60*2)+(T60*3)+U60*1)</f>
        <v>11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37</v>
      </c>
      <c r="B61" s="57" t="s">
        <v>111</v>
      </c>
      <c r="C61" s="57" t="s">
        <v>122</v>
      </c>
      <c r="D61" s="58"/>
      <c r="E61" s="58"/>
      <c r="F61" s="58"/>
      <c r="G61" s="58">
        <v>2</v>
      </c>
      <c r="H61" s="58"/>
      <c r="I61" s="58"/>
      <c r="J61" s="58"/>
      <c r="K61" s="58">
        <v>1</v>
      </c>
      <c r="L61" s="58"/>
      <c r="M61" s="58"/>
      <c r="N61" s="58">
        <f>IF(C61="","",(D61*2)+(E61*3)+F61*1)</f>
        <v>0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IF(R61="","",(S61*2)+(T61*3)+U61*1)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IF(B62="","",(D62*2)+(E62*3)+F62*1)</f>
        <v/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Baitong Ballers: BLK-   |||   Brownies: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7</v>
      </c>
      <c r="E63" s="58">
        <f t="shared" si="6"/>
        <v>1</v>
      </c>
      <c r="F63" s="58">
        <f t="shared" si="6"/>
        <v>2</v>
      </c>
      <c r="G63" s="58">
        <f t="shared" si="6"/>
        <v>25</v>
      </c>
      <c r="H63" s="58">
        <f t="shared" si="6"/>
        <v>7</v>
      </c>
      <c r="I63" s="58">
        <f t="shared" si="6"/>
        <v>10</v>
      </c>
      <c r="J63" s="58">
        <f t="shared" si="6"/>
        <v>0</v>
      </c>
      <c r="K63" s="58">
        <f t="shared" si="6"/>
        <v>16</v>
      </c>
      <c r="L63" s="58">
        <f t="shared" si="6"/>
        <v>0</v>
      </c>
      <c r="M63" s="58">
        <f t="shared" si="6"/>
        <v>0</v>
      </c>
      <c r="N63" s="58">
        <f t="shared" si="6"/>
        <v>19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20</v>
      </c>
      <c r="T63" s="58">
        <f t="shared" si="7"/>
        <v>3</v>
      </c>
      <c r="U63" s="58">
        <f t="shared" si="7"/>
        <v>11</v>
      </c>
      <c r="V63" s="58">
        <f t="shared" si="7"/>
        <v>46</v>
      </c>
      <c r="W63" s="58">
        <f t="shared" si="7"/>
        <v>20</v>
      </c>
      <c r="X63" s="58">
        <f t="shared" si="7"/>
        <v>14</v>
      </c>
      <c r="Y63" s="58">
        <f t="shared" si="7"/>
        <v>1</v>
      </c>
      <c r="Z63" s="58">
        <f t="shared" si="7"/>
        <v>10</v>
      </c>
      <c r="AA63" s="58">
        <f t="shared" si="7"/>
        <v>0</v>
      </c>
      <c r="AB63" s="58">
        <f t="shared" si="7"/>
        <v>0</v>
      </c>
      <c r="AC63" s="58">
        <f t="shared" si="7"/>
        <v>60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81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590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3" t="s">
        <v>268</v>
      </c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5"/>
      <c r="O67" s="6" t="s">
        <v>82</v>
      </c>
      <c r="P67" s="157" t="s">
        <v>101</v>
      </c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9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304</v>
      </c>
      <c r="C69" s="57" t="s">
        <v>414</v>
      </c>
      <c r="D69" s="58">
        <v>1</v>
      </c>
      <c r="E69" s="58"/>
      <c r="F69" s="58">
        <v>2</v>
      </c>
      <c r="G69" s="58">
        <v>3</v>
      </c>
      <c r="H69" s="58">
        <v>2</v>
      </c>
      <c r="I69" s="58">
        <v>3</v>
      </c>
      <c r="J69" s="58"/>
      <c r="K69" s="58"/>
      <c r="L69" s="58"/>
      <c r="M69" s="58"/>
      <c r="N69" s="58">
        <f>IF(C69="","",(D69*2)+(E69*3)+F69*1)</f>
        <v>4</v>
      </c>
      <c r="O69" s="12"/>
      <c r="P69" s="56">
        <v>5</v>
      </c>
      <c r="Q69" s="57" t="s">
        <v>87</v>
      </c>
      <c r="R69" s="57" t="s">
        <v>105</v>
      </c>
      <c r="S69" s="58">
        <v>1</v>
      </c>
      <c r="T69" s="58"/>
      <c r="U69" s="58"/>
      <c r="V69" s="58">
        <v>3</v>
      </c>
      <c r="W69" s="58"/>
      <c r="X69" s="58"/>
      <c r="Y69" s="58"/>
      <c r="Z69" s="58">
        <v>1</v>
      </c>
      <c r="AA69" s="58"/>
      <c r="AB69" s="58"/>
      <c r="AC69" s="58">
        <f>IF(R69="","",(S69*2)+(T69*3)+U69*1)</f>
        <v>2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8</v>
      </c>
      <c r="B70" s="57" t="s">
        <v>140</v>
      </c>
      <c r="C70" s="57" t="s">
        <v>469</v>
      </c>
      <c r="D70" s="58">
        <v>4</v>
      </c>
      <c r="E70" s="58"/>
      <c r="F70" s="58">
        <v>1</v>
      </c>
      <c r="G70" s="58">
        <v>8</v>
      </c>
      <c r="H70" s="58">
        <v>1</v>
      </c>
      <c r="I70" s="58">
        <v>3</v>
      </c>
      <c r="J70" s="58"/>
      <c r="K70" s="58">
        <v>1</v>
      </c>
      <c r="L70" s="58"/>
      <c r="M70" s="58"/>
      <c r="N70" s="58">
        <f>IF(C70="","",(D70*2)+(E70*3)+F70*1)</f>
        <v>9</v>
      </c>
      <c r="O70" s="12"/>
      <c r="P70" s="56"/>
      <c r="Q70" s="57"/>
      <c r="R70" s="57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 t="str">
        <f>IF(R70="","",(S70*2)+(T70*3)+U70*1)</f>
        <v/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9</v>
      </c>
      <c r="B71" s="57" t="s">
        <v>24</v>
      </c>
      <c r="C71" s="57" t="s">
        <v>288</v>
      </c>
      <c r="D71" s="58">
        <v>1</v>
      </c>
      <c r="E71" s="58"/>
      <c r="F71" s="58"/>
      <c r="G71" s="58">
        <v>1</v>
      </c>
      <c r="H71" s="58">
        <v>2</v>
      </c>
      <c r="I71" s="58"/>
      <c r="J71" s="58"/>
      <c r="K71" s="58">
        <v>2</v>
      </c>
      <c r="L71" s="58"/>
      <c r="M71" s="58"/>
      <c r="N71" s="58">
        <f>IF(C71="","",(D71*2)+(E71*3)+F71*1)</f>
        <v>2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>IF(R71="","",(S71*2)+(T71*3)+U71*1)</f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>
        <v>12</v>
      </c>
      <c r="B72" s="57" t="s">
        <v>132</v>
      </c>
      <c r="C72" s="57" t="s">
        <v>287</v>
      </c>
      <c r="D72" s="58"/>
      <c r="E72" s="58"/>
      <c r="F72" s="58"/>
      <c r="G72" s="58">
        <v>5</v>
      </c>
      <c r="H72" s="58">
        <v>2</v>
      </c>
      <c r="I72" s="58"/>
      <c r="J72" s="58"/>
      <c r="K72" s="58">
        <v>1</v>
      </c>
      <c r="L72" s="58"/>
      <c r="M72" s="58"/>
      <c r="N72" s="58">
        <f>IF(C72="","",(D72*2)+(E72*3)+F72*1)</f>
        <v>0</v>
      </c>
      <c r="O72" s="12"/>
      <c r="P72" s="56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>IF(R72="","",(S72*2)+(T72*3)+U72*1)</f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13</v>
      </c>
      <c r="B73" s="57" t="s">
        <v>111</v>
      </c>
      <c r="C73" s="57" t="s">
        <v>343</v>
      </c>
      <c r="D73" s="58">
        <v>3</v>
      </c>
      <c r="E73" s="58">
        <v>1</v>
      </c>
      <c r="F73" s="58">
        <v>2</v>
      </c>
      <c r="G73" s="58">
        <v>11</v>
      </c>
      <c r="H73" s="58">
        <v>2</v>
      </c>
      <c r="I73" s="58">
        <v>2</v>
      </c>
      <c r="J73" s="58">
        <v>1</v>
      </c>
      <c r="K73" s="58">
        <v>2</v>
      </c>
      <c r="L73" s="58"/>
      <c r="M73" s="58"/>
      <c r="N73" s="58">
        <f>IF(C73="","",(D73*2)+(E73*3)+F73*1)</f>
        <v>11</v>
      </c>
      <c r="O73" s="12"/>
      <c r="P73" s="56">
        <v>11</v>
      </c>
      <c r="Q73" s="57" t="s">
        <v>95</v>
      </c>
      <c r="R73" s="57" t="s">
        <v>283</v>
      </c>
      <c r="S73" s="58">
        <v>2</v>
      </c>
      <c r="T73" s="58">
        <v>2</v>
      </c>
      <c r="U73" s="58">
        <v>3</v>
      </c>
      <c r="V73" s="58">
        <v>14</v>
      </c>
      <c r="W73" s="58">
        <v>2</v>
      </c>
      <c r="X73" s="58"/>
      <c r="Y73" s="58"/>
      <c r="Z73" s="58">
        <v>3</v>
      </c>
      <c r="AA73" s="58"/>
      <c r="AB73" s="58"/>
      <c r="AC73" s="58">
        <f>IF(R73="","",(S73*2)+(T73*3)+U73*1)</f>
        <v>13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25</v>
      </c>
      <c r="B74" s="57" t="s">
        <v>69</v>
      </c>
      <c r="C74" s="57" t="s">
        <v>323</v>
      </c>
      <c r="D74" s="58">
        <v>1</v>
      </c>
      <c r="E74" s="58"/>
      <c r="F74" s="58">
        <v>2</v>
      </c>
      <c r="G74" s="58">
        <v>5</v>
      </c>
      <c r="H74" s="58">
        <v>1</v>
      </c>
      <c r="I74" s="58"/>
      <c r="J74" s="58"/>
      <c r="K74" s="58">
        <v>2</v>
      </c>
      <c r="L74" s="58"/>
      <c r="M74" s="58"/>
      <c r="N74" s="58">
        <f>IF(C74="","",(D74*2)+(E74*3)+F74*1)</f>
        <v>4</v>
      </c>
      <c r="O74" s="12"/>
      <c r="P74" s="56">
        <v>21</v>
      </c>
      <c r="Q74" s="57" t="s">
        <v>69</v>
      </c>
      <c r="R74" s="57" t="s">
        <v>282</v>
      </c>
      <c r="S74" s="58">
        <v>2</v>
      </c>
      <c r="T74" s="58"/>
      <c r="U74" s="58"/>
      <c r="V74" s="58">
        <v>4</v>
      </c>
      <c r="W74" s="58">
        <v>3</v>
      </c>
      <c r="X74" s="58"/>
      <c r="Y74" s="58"/>
      <c r="Z74" s="58">
        <v>1</v>
      </c>
      <c r="AA74" s="58"/>
      <c r="AB74" s="58"/>
      <c r="AC74" s="58">
        <f>IF(R74="","",(S74*2)+(T74*3)+U74*1)</f>
        <v>4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>IF(C75="","",(D75*2)+(E75*3)+F75*1)</f>
        <v/>
      </c>
      <c r="O75" s="12"/>
      <c r="P75" s="56">
        <v>25</v>
      </c>
      <c r="Q75" s="57" t="s">
        <v>293</v>
      </c>
      <c r="R75" s="57" t="s">
        <v>429</v>
      </c>
      <c r="S75" s="58">
        <v>4</v>
      </c>
      <c r="T75" s="58">
        <v>1</v>
      </c>
      <c r="U75" s="58"/>
      <c r="V75" s="58">
        <v>9</v>
      </c>
      <c r="W75" s="58">
        <v>7</v>
      </c>
      <c r="X75" s="58">
        <v>6</v>
      </c>
      <c r="Y75" s="58"/>
      <c r="Z75" s="58">
        <v>1</v>
      </c>
      <c r="AA75" s="58"/>
      <c r="AB75" s="58"/>
      <c r="AC75" s="58">
        <f>IF(R75="","",(S75*2)+(T75*3)+U75*1)</f>
        <v>11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IF(B76="","",(D76*2)+(E76*3)+F76*1)</f>
        <v/>
      </c>
      <c r="O76" s="12"/>
      <c r="P76" s="56">
        <v>35</v>
      </c>
      <c r="Q76" s="57" t="s">
        <v>110</v>
      </c>
      <c r="R76" s="57" t="s">
        <v>30</v>
      </c>
      <c r="S76" s="58">
        <v>5</v>
      </c>
      <c r="T76" s="58"/>
      <c r="U76" s="58"/>
      <c r="V76" s="58">
        <v>1</v>
      </c>
      <c r="W76" s="58">
        <v>1</v>
      </c>
      <c r="X76" s="58"/>
      <c r="Y76" s="58">
        <v>1</v>
      </c>
      <c r="Z76" s="58">
        <v>2</v>
      </c>
      <c r="AA76" s="58"/>
      <c r="AB76" s="58"/>
      <c r="AC76" s="58">
        <f>IF(R76="","",(S76*2)+(T76*3)+U76*1)</f>
        <v>10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IF(B77="","",(D77*2)+(E77*3)+F77*1)</f>
        <v/>
      </c>
      <c r="O77" s="12"/>
      <c r="P77" s="56">
        <v>44</v>
      </c>
      <c r="Q77" s="57" t="s">
        <v>179</v>
      </c>
      <c r="R77" s="57" t="s">
        <v>178</v>
      </c>
      <c r="S77" s="58">
        <v>3</v>
      </c>
      <c r="T77" s="58">
        <v>3</v>
      </c>
      <c r="U77" s="58"/>
      <c r="V77" s="58">
        <v>3</v>
      </c>
      <c r="W77" s="58">
        <v>5</v>
      </c>
      <c r="X77" s="58"/>
      <c r="Y77" s="58"/>
      <c r="Z77" s="58">
        <v>1</v>
      </c>
      <c r="AA77" s="58"/>
      <c r="AB77" s="58"/>
      <c r="AC77" s="58">
        <f>IF(R77="","",(S77*2)+(T77*3)+U77*1)</f>
        <v>15</v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6">
        <v>24</v>
      </c>
      <c r="Q78" s="57" t="s">
        <v>554</v>
      </c>
      <c r="R78" s="57" t="s">
        <v>221</v>
      </c>
      <c r="S78" s="58">
        <v>1</v>
      </c>
      <c r="T78" s="58">
        <v>1</v>
      </c>
      <c r="U78" s="58">
        <v>2</v>
      </c>
      <c r="V78" s="58">
        <v>2</v>
      </c>
      <c r="W78" s="58">
        <v>2</v>
      </c>
      <c r="X78" s="58"/>
      <c r="Y78" s="58"/>
      <c r="Z78" s="58">
        <v>1</v>
      </c>
      <c r="AA78" s="58"/>
      <c r="AB78" s="58"/>
      <c r="AC78" s="58">
        <f>IF(R78="","",(S78*2)+(T78*3)+U78*1)</f>
        <v>7</v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10</v>
      </c>
      <c r="E79" s="58">
        <f t="shared" si="8"/>
        <v>1</v>
      </c>
      <c r="F79" s="58">
        <f t="shared" si="8"/>
        <v>7</v>
      </c>
      <c r="G79" s="58">
        <f t="shared" si="8"/>
        <v>33</v>
      </c>
      <c r="H79" s="58">
        <f t="shared" si="8"/>
        <v>10</v>
      </c>
      <c r="I79" s="58">
        <f t="shared" si="8"/>
        <v>8</v>
      </c>
      <c r="J79" s="58">
        <f t="shared" si="8"/>
        <v>1</v>
      </c>
      <c r="K79" s="58">
        <f t="shared" si="8"/>
        <v>8</v>
      </c>
      <c r="L79" s="58">
        <f t="shared" si="8"/>
        <v>0</v>
      </c>
      <c r="M79" s="58">
        <f t="shared" si="8"/>
        <v>0</v>
      </c>
      <c r="N79" s="58">
        <f t="shared" si="8"/>
        <v>30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18</v>
      </c>
      <c r="T79" s="58">
        <f t="shared" si="9"/>
        <v>7</v>
      </c>
      <c r="U79" s="58">
        <f t="shared" si="9"/>
        <v>5</v>
      </c>
      <c r="V79" s="58">
        <f t="shared" si="9"/>
        <v>36</v>
      </c>
      <c r="W79" s="58">
        <f t="shared" si="9"/>
        <v>20</v>
      </c>
      <c r="X79" s="58">
        <f t="shared" si="9"/>
        <v>6</v>
      </c>
      <c r="Y79" s="58">
        <f t="shared" si="9"/>
        <v>1</v>
      </c>
      <c r="Z79" s="58">
        <f t="shared" si="9"/>
        <v>10</v>
      </c>
      <c r="AA79" s="58">
        <f t="shared" si="9"/>
        <v>0</v>
      </c>
      <c r="AB79" s="58">
        <f t="shared" si="9"/>
        <v>0</v>
      </c>
      <c r="AC79" s="58">
        <f t="shared" si="9"/>
        <v>62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Riverside Bandits:    |||   Pork Swords: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41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591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66" t="s">
        <v>3</v>
      </c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8"/>
      <c r="O83" s="6" t="s">
        <v>82</v>
      </c>
      <c r="P83" s="196" t="s">
        <v>158</v>
      </c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8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14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IF(C85="","",(D85*2)+(E85*3)+F85*1)</f>
        <v/>
      </c>
      <c r="O85" s="12"/>
      <c r="P85" s="56">
        <v>2</v>
      </c>
      <c r="Q85" s="57" t="s">
        <v>160</v>
      </c>
      <c r="R85" s="57" t="s">
        <v>164</v>
      </c>
      <c r="S85" s="58">
        <v>3</v>
      </c>
      <c r="T85" s="58"/>
      <c r="U85" s="58">
        <v>1</v>
      </c>
      <c r="V85" s="58">
        <v>11</v>
      </c>
      <c r="W85" s="58">
        <v>1</v>
      </c>
      <c r="X85" s="58">
        <v>3</v>
      </c>
      <c r="Y85" s="58">
        <v>3</v>
      </c>
      <c r="Z85" s="58">
        <v>2</v>
      </c>
      <c r="AA85" s="58"/>
      <c r="AB85" s="58"/>
      <c r="AC85" s="58">
        <f>IF(R85="","",(S85*2)+(T85*3)+U85*1)</f>
        <v>7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7</v>
      </c>
      <c r="B86" s="57" t="s">
        <v>32</v>
      </c>
      <c r="C86" s="57" t="s">
        <v>22</v>
      </c>
      <c r="D86" s="58">
        <v>1</v>
      </c>
      <c r="E86" s="58"/>
      <c r="F86" s="58"/>
      <c r="G86" s="58">
        <v>1</v>
      </c>
      <c r="H86" s="58"/>
      <c r="I86" s="58"/>
      <c r="J86" s="58"/>
      <c r="K86" s="58">
        <v>4</v>
      </c>
      <c r="L86" s="58"/>
      <c r="M86" s="58"/>
      <c r="N86" s="58">
        <f>IF(C86="","",(D86*2)+(E86*3)+F86*1)</f>
        <v>2</v>
      </c>
      <c r="O86" s="12"/>
      <c r="P86" s="59">
        <v>4</v>
      </c>
      <c r="Q86" s="57" t="s">
        <v>136</v>
      </c>
      <c r="R86" s="57" t="s">
        <v>161</v>
      </c>
      <c r="S86" s="58">
        <v>1</v>
      </c>
      <c r="T86" s="58"/>
      <c r="U86" s="58">
        <v>4</v>
      </c>
      <c r="V86" s="58">
        <v>14</v>
      </c>
      <c r="W86" s="58"/>
      <c r="X86" s="58"/>
      <c r="Y86" s="58"/>
      <c r="Z86" s="58">
        <v>3</v>
      </c>
      <c r="AA86" s="58"/>
      <c r="AB86" s="58"/>
      <c r="AC86" s="58">
        <f>IF(R86="","",(S86*2)+(T86*3)+U86*1)</f>
        <v>6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11</v>
      </c>
      <c r="B87" s="57" t="s">
        <v>87</v>
      </c>
      <c r="C87" s="57" t="s">
        <v>153</v>
      </c>
      <c r="D87" s="58">
        <v>4</v>
      </c>
      <c r="E87" s="58"/>
      <c r="F87" s="58"/>
      <c r="G87" s="58">
        <v>4</v>
      </c>
      <c r="H87" s="58">
        <v>1</v>
      </c>
      <c r="I87" s="58"/>
      <c r="J87" s="58"/>
      <c r="K87" s="58"/>
      <c r="L87" s="58"/>
      <c r="M87" s="58"/>
      <c r="N87" s="58">
        <f>IF(C87="","",(D87*2)+(E87*3)+F87*1)</f>
        <v>8</v>
      </c>
      <c r="O87" s="12"/>
      <c r="P87" s="59">
        <v>7</v>
      </c>
      <c r="Q87" s="57" t="s">
        <v>160</v>
      </c>
      <c r="R87" s="57" t="s">
        <v>159</v>
      </c>
      <c r="S87" s="58">
        <v>4</v>
      </c>
      <c r="T87" s="58">
        <v>2</v>
      </c>
      <c r="U87" s="58"/>
      <c r="V87" s="58">
        <v>3</v>
      </c>
      <c r="W87" s="58">
        <v>3</v>
      </c>
      <c r="X87" s="58">
        <v>1</v>
      </c>
      <c r="Y87" s="58"/>
      <c r="Z87" s="58"/>
      <c r="AA87" s="58"/>
      <c r="AB87" s="58"/>
      <c r="AC87" s="58">
        <f>IF(R87="","",(S87*2)+(T87*3)+U87*1)</f>
        <v>14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12</v>
      </c>
      <c r="B88" s="57" t="s">
        <v>26</v>
      </c>
      <c r="C88" s="57" t="s">
        <v>25</v>
      </c>
      <c r="D88" s="58">
        <v>3</v>
      </c>
      <c r="E88" s="58">
        <v>1</v>
      </c>
      <c r="F88" s="58"/>
      <c r="G88" s="58">
        <v>3</v>
      </c>
      <c r="H88" s="58">
        <v>2</v>
      </c>
      <c r="I88" s="58">
        <v>1</v>
      </c>
      <c r="J88" s="58"/>
      <c r="K88" s="58">
        <v>1</v>
      </c>
      <c r="L88" s="58"/>
      <c r="M88" s="58"/>
      <c r="N88" s="58">
        <f>IF(C88="","",(D88*2)+(E88*3)+F88*1)</f>
        <v>9</v>
      </c>
      <c r="O88" s="12"/>
      <c r="P88" s="56">
        <v>10</v>
      </c>
      <c r="Q88" s="57" t="s">
        <v>163</v>
      </c>
      <c r="R88" s="57" t="s">
        <v>162</v>
      </c>
      <c r="S88" s="58">
        <v>3</v>
      </c>
      <c r="T88" s="58"/>
      <c r="U88" s="58"/>
      <c r="V88" s="58">
        <v>4</v>
      </c>
      <c r="W88" s="58">
        <v>1</v>
      </c>
      <c r="X88" s="58">
        <v>1</v>
      </c>
      <c r="Y88" s="58"/>
      <c r="Z88" s="58"/>
      <c r="AA88" s="58"/>
      <c r="AB88" s="58"/>
      <c r="AC88" s="58">
        <f>IF(R88="","",(S88*2)+(T88*3)+U88*1)</f>
        <v>6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IF(C89="","",(D89*2)+(E89*3)+F89*1)</f>
        <v/>
      </c>
      <c r="O89" s="12"/>
      <c r="P89" s="56"/>
      <c r="Q89" s="57"/>
      <c r="R89" s="57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 t="str">
        <f>IF(R89="","",(S89*2)+(T89*3)+U89*1)</f>
        <v/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21</v>
      </c>
      <c r="B90" s="57" t="s">
        <v>110</v>
      </c>
      <c r="C90" s="57" t="s">
        <v>27</v>
      </c>
      <c r="D90" s="58">
        <v>3</v>
      </c>
      <c r="E90" s="58">
        <v>1</v>
      </c>
      <c r="F90" s="58"/>
      <c r="G90" s="58">
        <v>5</v>
      </c>
      <c r="H90" s="58"/>
      <c r="I90" s="58">
        <v>1</v>
      </c>
      <c r="J90" s="58"/>
      <c r="K90" s="58">
        <v>1</v>
      </c>
      <c r="L90" s="58"/>
      <c r="M90" s="58"/>
      <c r="N90" s="58">
        <f>IF(C90="","",(D90*2)+(E90*3)+F90*1)</f>
        <v>9</v>
      </c>
      <c r="O90" s="12"/>
      <c r="P90" s="33" t="s">
        <v>243</v>
      </c>
      <c r="Q90" s="57" t="s">
        <v>148</v>
      </c>
      <c r="R90" s="57" t="s">
        <v>159</v>
      </c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>
        <f>IF(R90="","",(S90*2)+(T90*3)+U90*1)</f>
        <v>0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33</v>
      </c>
      <c r="B91" s="57" t="s">
        <v>168</v>
      </c>
      <c r="C91" s="57" t="s">
        <v>167</v>
      </c>
      <c r="D91" s="58">
        <v>3</v>
      </c>
      <c r="E91" s="58"/>
      <c r="F91" s="58">
        <v>1</v>
      </c>
      <c r="G91" s="58">
        <v>11</v>
      </c>
      <c r="H91" s="58">
        <v>1</v>
      </c>
      <c r="I91" s="58"/>
      <c r="J91" s="58"/>
      <c r="K91" s="58">
        <v>1</v>
      </c>
      <c r="L91" s="58"/>
      <c r="M91" s="58"/>
      <c r="N91" s="58">
        <f>IF(C91="","",(D91*2)+(E91*3)+F91*1)</f>
        <v>7</v>
      </c>
      <c r="O91" s="12"/>
      <c r="P91" s="59">
        <v>25</v>
      </c>
      <c r="Q91" s="57" t="s">
        <v>28</v>
      </c>
      <c r="R91" s="57" t="s">
        <v>169</v>
      </c>
      <c r="S91" s="58">
        <v>2</v>
      </c>
      <c r="T91" s="58">
        <v>2</v>
      </c>
      <c r="U91" s="58"/>
      <c r="V91" s="58">
        <v>10</v>
      </c>
      <c r="W91" s="58">
        <v>2</v>
      </c>
      <c r="X91" s="58"/>
      <c r="Y91" s="58"/>
      <c r="Z91" s="58"/>
      <c r="AA91" s="58"/>
      <c r="AB91" s="58"/>
      <c r="AC91" s="58">
        <f>IF(R91="","",(S91*2)+(T91*3)+U91*1)</f>
        <v>10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66</v>
      </c>
      <c r="B92" s="57" t="s">
        <v>582</v>
      </c>
      <c r="C92" s="57" t="s">
        <v>542</v>
      </c>
      <c r="D92" s="58">
        <v>1</v>
      </c>
      <c r="E92" s="58"/>
      <c r="F92" s="58"/>
      <c r="G92" s="58">
        <v>9</v>
      </c>
      <c r="H92" s="58"/>
      <c r="I92" s="58">
        <v>2</v>
      </c>
      <c r="J92" s="58"/>
      <c r="K92" s="58"/>
      <c r="L92" s="58"/>
      <c r="M92" s="58"/>
      <c r="N92" s="58">
        <f>IF(C92="","",(D92*2)+(E92*3)+F92*1)</f>
        <v>2</v>
      </c>
      <c r="O92" s="12"/>
      <c r="P92" s="59">
        <v>26</v>
      </c>
      <c r="Q92" s="57" t="s">
        <v>166</v>
      </c>
      <c r="R92" s="57" t="s">
        <v>165</v>
      </c>
      <c r="S92" s="58"/>
      <c r="T92" s="58">
        <v>1</v>
      </c>
      <c r="U92" s="58">
        <v>2</v>
      </c>
      <c r="V92" s="58">
        <v>6</v>
      </c>
      <c r="W92" s="58">
        <v>3</v>
      </c>
      <c r="X92" s="58">
        <v>1</v>
      </c>
      <c r="Y92" s="58"/>
      <c r="Z92" s="58">
        <v>2</v>
      </c>
      <c r="AA92" s="58"/>
      <c r="AB92" s="58"/>
      <c r="AC92" s="58">
        <f>IF(R92="","",(S92*2)+(T92*3)+U92*1)</f>
        <v>5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26</v>
      </c>
      <c r="B93" s="57" t="s">
        <v>163</v>
      </c>
      <c r="C93" s="57" t="s">
        <v>527</v>
      </c>
      <c r="D93" s="58">
        <v>1</v>
      </c>
      <c r="E93" s="58"/>
      <c r="F93" s="58">
        <v>3</v>
      </c>
      <c r="G93" s="58">
        <v>4</v>
      </c>
      <c r="H93" s="58">
        <v>1</v>
      </c>
      <c r="I93" s="58">
        <v>1</v>
      </c>
      <c r="J93" s="58">
        <v>1</v>
      </c>
      <c r="K93" s="58"/>
      <c r="L93" s="58"/>
      <c r="M93" s="58"/>
      <c r="N93" s="58">
        <f>IF(C93="","",(D93*2)+(E93*3)+F93*1)</f>
        <v>5</v>
      </c>
      <c r="O93" s="12"/>
      <c r="P93" s="56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>IF(R93="","",(S93*2)+(T93*3)+U93*1)</f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14</v>
      </c>
      <c r="B94" s="57" t="s">
        <v>592</v>
      </c>
      <c r="C94" s="57" t="s">
        <v>230</v>
      </c>
      <c r="D94" s="58"/>
      <c r="E94" s="58"/>
      <c r="F94" s="58"/>
      <c r="G94" s="58">
        <v>2</v>
      </c>
      <c r="H94" s="58"/>
      <c r="I94" s="58"/>
      <c r="J94" s="58"/>
      <c r="K94" s="58"/>
      <c r="L94" s="58"/>
      <c r="M94" s="58"/>
      <c r="N94" s="58">
        <f>IF(C94="","",(D94*2)+(E94*3)+F94*1)</f>
        <v>0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16</v>
      </c>
      <c r="E95" s="58">
        <f t="shared" si="10"/>
        <v>2</v>
      </c>
      <c r="F95" s="58">
        <f t="shared" si="10"/>
        <v>4</v>
      </c>
      <c r="G95" s="58">
        <f t="shared" si="10"/>
        <v>39</v>
      </c>
      <c r="H95" s="58">
        <f t="shared" si="10"/>
        <v>5</v>
      </c>
      <c r="I95" s="58">
        <f t="shared" si="10"/>
        <v>5</v>
      </c>
      <c r="J95" s="58">
        <f t="shared" si="10"/>
        <v>1</v>
      </c>
      <c r="K95" s="58">
        <f t="shared" si="10"/>
        <v>7</v>
      </c>
      <c r="L95" s="58">
        <f t="shared" si="10"/>
        <v>0</v>
      </c>
      <c r="M95" s="58">
        <f t="shared" si="10"/>
        <v>0</v>
      </c>
      <c r="N95" s="58">
        <f t="shared" si="10"/>
        <v>42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13</v>
      </c>
      <c r="T95" s="58">
        <f t="shared" si="11"/>
        <v>5</v>
      </c>
      <c r="U95" s="58">
        <f t="shared" si="11"/>
        <v>7</v>
      </c>
      <c r="V95" s="58">
        <f t="shared" si="11"/>
        <v>48</v>
      </c>
      <c r="W95" s="58">
        <f t="shared" si="11"/>
        <v>10</v>
      </c>
      <c r="X95" s="58">
        <f t="shared" si="11"/>
        <v>6</v>
      </c>
      <c r="Y95" s="58">
        <f t="shared" si="11"/>
        <v>3</v>
      </c>
      <c r="Z95" s="58">
        <f t="shared" si="11"/>
        <v>7</v>
      </c>
      <c r="AA95" s="58">
        <f t="shared" si="11"/>
        <v>0</v>
      </c>
      <c r="AB95" s="58">
        <f t="shared" si="11"/>
        <v>0</v>
      </c>
      <c r="AC95" s="58">
        <f t="shared" si="11"/>
        <v>48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Spartans:    |||   Beavers: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38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593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48" t="s">
        <v>70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50"/>
      <c r="O99" s="6" t="s">
        <v>114</v>
      </c>
      <c r="P99" s="151" t="s">
        <v>81</v>
      </c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3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187</v>
      </c>
      <c r="C101" s="57" t="s">
        <v>186</v>
      </c>
      <c r="D101" s="58">
        <v>1</v>
      </c>
      <c r="E101" s="58"/>
      <c r="F101" s="58">
        <v>7</v>
      </c>
      <c r="G101" s="58">
        <v>5</v>
      </c>
      <c r="H101" s="58"/>
      <c r="I101" s="58"/>
      <c r="J101" s="58"/>
      <c r="K101" s="58">
        <v>1</v>
      </c>
      <c r="L101" s="58"/>
      <c r="M101" s="58">
        <v>1</v>
      </c>
      <c r="N101" s="58">
        <f>IF(C101="","",(D101*2)+(E101*3)+F101*1)</f>
        <v>9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>IF(C102="","",(D102*2)+(E102*3)+F102*1)</f>
        <v/>
      </c>
      <c r="O102" s="12"/>
      <c r="P102" s="59">
        <v>1</v>
      </c>
      <c r="Q102" s="57" t="s">
        <v>76</v>
      </c>
      <c r="R102" s="57" t="s">
        <v>83</v>
      </c>
      <c r="S102" s="58">
        <v>1</v>
      </c>
      <c r="T102" s="58"/>
      <c r="U102" s="58"/>
      <c r="V102" s="58">
        <v>3</v>
      </c>
      <c r="W102" s="58"/>
      <c r="X102" s="58"/>
      <c r="Y102" s="58"/>
      <c r="Z102" s="58">
        <v>2</v>
      </c>
      <c r="AA102" s="58"/>
      <c r="AB102" s="58"/>
      <c r="AC102" s="58">
        <f>IF(R102="","",(S102*2)+(T102*3)+U102*1)</f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7</v>
      </c>
      <c r="B103" s="57" t="s">
        <v>185</v>
      </c>
      <c r="C103" s="57" t="s">
        <v>177</v>
      </c>
      <c r="D103" s="58">
        <v>2</v>
      </c>
      <c r="E103" s="58">
        <v>1</v>
      </c>
      <c r="F103" s="58"/>
      <c r="G103" s="58">
        <v>2</v>
      </c>
      <c r="H103" s="58">
        <v>2</v>
      </c>
      <c r="I103" s="58">
        <v>2</v>
      </c>
      <c r="J103" s="58"/>
      <c r="K103" s="58">
        <v>1</v>
      </c>
      <c r="L103" s="58"/>
      <c r="M103" s="58"/>
      <c r="N103" s="58">
        <f>IF(C103="","",(D103*2)+(E103*3)+F103*1)</f>
        <v>7</v>
      </c>
      <c r="O103" s="12"/>
      <c r="P103" s="56">
        <v>5</v>
      </c>
      <c r="Q103" s="57" t="s">
        <v>181</v>
      </c>
      <c r="R103" s="57" t="s">
        <v>180</v>
      </c>
      <c r="S103" s="58"/>
      <c r="T103" s="58">
        <v>3</v>
      </c>
      <c r="U103" s="58"/>
      <c r="V103" s="58">
        <v>3</v>
      </c>
      <c r="W103" s="58">
        <v>2</v>
      </c>
      <c r="X103" s="58">
        <v>1</v>
      </c>
      <c r="Y103" s="58"/>
      <c r="Z103" s="58">
        <v>2</v>
      </c>
      <c r="AA103" s="58"/>
      <c r="AB103" s="58"/>
      <c r="AC103" s="58">
        <f>IF(R103="","",(S103*2)+(T103*3)+U103*1)</f>
        <v>9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8</v>
      </c>
      <c r="B104" s="57" t="s">
        <v>295</v>
      </c>
      <c r="C104" s="57" t="s">
        <v>296</v>
      </c>
      <c r="D104" s="58">
        <v>2</v>
      </c>
      <c r="E104" s="58"/>
      <c r="F104" s="58">
        <v>2</v>
      </c>
      <c r="G104" s="58">
        <v>4</v>
      </c>
      <c r="H104" s="58"/>
      <c r="I104" s="58"/>
      <c r="J104" s="58"/>
      <c r="K104" s="58"/>
      <c r="L104" s="58"/>
      <c r="M104" s="58"/>
      <c r="N104" s="58">
        <f>IF(C104="","",(D104*2)+(E104*3)+F104*1)</f>
        <v>6</v>
      </c>
      <c r="O104" s="12"/>
      <c r="P104" s="56">
        <v>8</v>
      </c>
      <c r="Q104" s="57" t="s">
        <v>535</v>
      </c>
      <c r="R104" s="57" t="s">
        <v>536</v>
      </c>
      <c r="S104" s="58">
        <v>3</v>
      </c>
      <c r="T104" s="58"/>
      <c r="U104" s="58">
        <v>1</v>
      </c>
      <c r="V104" s="58">
        <v>3</v>
      </c>
      <c r="W104" s="58">
        <v>3</v>
      </c>
      <c r="X104" s="58">
        <v>1</v>
      </c>
      <c r="Y104" s="58"/>
      <c r="Z104" s="58">
        <v>4</v>
      </c>
      <c r="AA104" s="58"/>
      <c r="AB104" s="58"/>
      <c r="AC104" s="58">
        <f>IF(R104="","",(S104*2)+(T104*3)+U104*1)</f>
        <v>7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33" t="s">
        <v>243</v>
      </c>
      <c r="B105" s="57" t="s">
        <v>73</v>
      </c>
      <c r="C105" s="57" t="s">
        <v>72</v>
      </c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>
        <f>IF(C105="","",(D105*2)+(E105*3)+F105*1)</f>
        <v>0</v>
      </c>
      <c r="O105" s="12"/>
      <c r="P105" s="59">
        <v>14</v>
      </c>
      <c r="Q105" s="57" t="s">
        <v>50</v>
      </c>
      <c r="R105" s="57" t="s">
        <v>314</v>
      </c>
      <c r="S105" s="58">
        <v>4</v>
      </c>
      <c r="T105" s="58">
        <v>2</v>
      </c>
      <c r="U105" s="58"/>
      <c r="V105" s="58">
        <v>2</v>
      </c>
      <c r="W105" s="58">
        <v>1</v>
      </c>
      <c r="X105" s="58">
        <v>1</v>
      </c>
      <c r="Y105" s="58"/>
      <c r="Z105" s="58">
        <v>1</v>
      </c>
      <c r="AA105" s="58"/>
      <c r="AB105" s="58"/>
      <c r="AC105" s="58">
        <f>IF(R105="","",(S105*2)+(T105*3)+U105*1)</f>
        <v>14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11</v>
      </c>
      <c r="B106" s="57" t="s">
        <v>215</v>
      </c>
      <c r="C106" s="57" t="s">
        <v>580</v>
      </c>
      <c r="D106" s="58">
        <v>4</v>
      </c>
      <c r="E106" s="58">
        <v>1</v>
      </c>
      <c r="F106" s="58"/>
      <c r="G106" s="58">
        <v>5</v>
      </c>
      <c r="H106" s="58"/>
      <c r="I106" s="58"/>
      <c r="J106" s="58"/>
      <c r="K106" s="58">
        <v>1</v>
      </c>
      <c r="L106" s="58"/>
      <c r="M106" s="58"/>
      <c r="N106" s="58">
        <f>IF(C106="","",(D106*2)+(E106*3)+F106*1)</f>
        <v>11</v>
      </c>
      <c r="O106" s="12"/>
      <c r="P106" s="56">
        <v>33</v>
      </c>
      <c r="Q106" s="57" t="s">
        <v>285</v>
      </c>
      <c r="R106" s="57" t="s">
        <v>556</v>
      </c>
      <c r="S106" s="58">
        <v>4</v>
      </c>
      <c r="T106" s="58">
        <v>2</v>
      </c>
      <c r="U106" s="58"/>
      <c r="V106" s="58">
        <v>6</v>
      </c>
      <c r="W106" s="58">
        <v>4</v>
      </c>
      <c r="X106" s="58"/>
      <c r="Y106" s="58"/>
      <c r="Z106" s="58">
        <v>2</v>
      </c>
      <c r="AA106" s="58"/>
      <c r="AB106" s="58"/>
      <c r="AC106" s="58">
        <f>IF(R106="","",(S106*2)+(T106*3)+U106*1)</f>
        <v>14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13</v>
      </c>
      <c r="B107" s="57" t="s">
        <v>74</v>
      </c>
      <c r="C107" s="57" t="s">
        <v>20</v>
      </c>
      <c r="D107" s="58"/>
      <c r="E107" s="58"/>
      <c r="F107" s="58"/>
      <c r="G107" s="58">
        <v>3</v>
      </c>
      <c r="H107" s="58">
        <v>1</v>
      </c>
      <c r="I107" s="58">
        <v>1</v>
      </c>
      <c r="J107" s="58"/>
      <c r="K107" s="58">
        <v>3</v>
      </c>
      <c r="L107" s="58"/>
      <c r="M107" s="58"/>
      <c r="N107" s="58">
        <f>IF(C107="","",(D107*2)+(E107*3)+F107*1)</f>
        <v>0</v>
      </c>
      <c r="O107" s="12"/>
      <c r="P107" s="56">
        <v>21</v>
      </c>
      <c r="Q107" s="57" t="s">
        <v>184</v>
      </c>
      <c r="R107" s="57" t="s">
        <v>183</v>
      </c>
      <c r="S107" s="58">
        <v>5</v>
      </c>
      <c r="T107" s="58"/>
      <c r="U107" s="58">
        <v>3</v>
      </c>
      <c r="V107" s="58">
        <v>11</v>
      </c>
      <c r="W107" s="58">
        <v>3</v>
      </c>
      <c r="X107" s="58"/>
      <c r="Y107" s="58"/>
      <c r="Z107" s="58">
        <v>2</v>
      </c>
      <c r="AA107" s="58"/>
      <c r="AB107" s="58"/>
      <c r="AC107" s="58">
        <f>IF(R107="","",(S107*2)+(T107*3)+U107*1)</f>
        <v>13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17</v>
      </c>
      <c r="B108" s="57" t="s">
        <v>76</v>
      </c>
      <c r="C108" s="57" t="s">
        <v>75</v>
      </c>
      <c r="D108" s="58"/>
      <c r="E108" s="58"/>
      <c r="F108" s="58">
        <v>1</v>
      </c>
      <c r="G108" s="58">
        <v>1</v>
      </c>
      <c r="H108" s="58">
        <v>1</v>
      </c>
      <c r="I108" s="58"/>
      <c r="J108" s="58"/>
      <c r="K108" s="58"/>
      <c r="L108" s="58"/>
      <c r="M108" s="58"/>
      <c r="N108" s="58">
        <f>IF(C108="","",(D108*2)+(E108*3)+F108*1)</f>
        <v>1</v>
      </c>
      <c r="O108" s="12"/>
      <c r="P108" s="59">
        <v>24</v>
      </c>
      <c r="Q108" s="57" t="s">
        <v>95</v>
      </c>
      <c r="R108" s="57" t="s">
        <v>94</v>
      </c>
      <c r="S108" s="58"/>
      <c r="T108" s="58"/>
      <c r="U108" s="58"/>
      <c r="V108" s="58">
        <v>8</v>
      </c>
      <c r="W108" s="58">
        <v>5</v>
      </c>
      <c r="X108" s="58"/>
      <c r="Y108" s="58"/>
      <c r="Z108" s="58">
        <v>3</v>
      </c>
      <c r="AA108" s="58"/>
      <c r="AB108" s="58"/>
      <c r="AC108" s="58">
        <f>IF(R108="","",(S108*2)+(T108*3)+U108*1)</f>
        <v>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23</v>
      </c>
      <c r="B109" s="57" t="s">
        <v>77</v>
      </c>
      <c r="C109" s="57" t="s">
        <v>29</v>
      </c>
      <c r="D109" s="58">
        <v>1</v>
      </c>
      <c r="E109" s="58"/>
      <c r="F109" s="58"/>
      <c r="G109" s="58"/>
      <c r="H109" s="58">
        <v>3</v>
      </c>
      <c r="I109" s="58">
        <v>1</v>
      </c>
      <c r="J109" s="58"/>
      <c r="K109" s="58">
        <v>2</v>
      </c>
      <c r="L109" s="58"/>
      <c r="M109" s="58"/>
      <c r="N109" s="58">
        <f>IF(C109="","",(D109*2)+(E109*3)+F109*1)</f>
        <v>2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IF(R109="","",(S109*2)+(T109*3)+U109*1)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10</v>
      </c>
      <c r="E111" s="58">
        <f t="shared" si="12"/>
        <v>2</v>
      </c>
      <c r="F111" s="58">
        <f t="shared" si="12"/>
        <v>10</v>
      </c>
      <c r="G111" s="58">
        <f t="shared" si="12"/>
        <v>20</v>
      </c>
      <c r="H111" s="58">
        <f t="shared" si="12"/>
        <v>7</v>
      </c>
      <c r="I111" s="58">
        <f t="shared" si="12"/>
        <v>4</v>
      </c>
      <c r="J111" s="58">
        <f t="shared" si="12"/>
        <v>0</v>
      </c>
      <c r="K111" s="58">
        <f t="shared" si="12"/>
        <v>8</v>
      </c>
      <c r="L111" s="58">
        <f t="shared" si="12"/>
        <v>0</v>
      </c>
      <c r="M111" s="58">
        <f t="shared" si="12"/>
        <v>1</v>
      </c>
      <c r="N111" s="58">
        <f t="shared" si="12"/>
        <v>36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17</v>
      </c>
      <c r="T111" s="58">
        <f t="shared" si="13"/>
        <v>7</v>
      </c>
      <c r="U111" s="58">
        <f t="shared" si="13"/>
        <v>4</v>
      </c>
      <c r="V111" s="58">
        <f t="shared" si="13"/>
        <v>36</v>
      </c>
      <c r="W111" s="58">
        <f t="shared" si="13"/>
        <v>18</v>
      </c>
      <c r="X111" s="58">
        <f t="shared" si="13"/>
        <v>3</v>
      </c>
      <c r="Y111" s="58">
        <f t="shared" si="13"/>
        <v>0</v>
      </c>
      <c r="Z111" s="58">
        <f t="shared" si="13"/>
        <v>16</v>
      </c>
      <c r="AA111" s="58">
        <f t="shared" si="13"/>
        <v>0</v>
      </c>
      <c r="AB111" s="58">
        <f t="shared" si="13"/>
        <v>0</v>
      </c>
      <c r="AC111" s="58">
        <f t="shared" si="13"/>
        <v>59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267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Diablos: BLK-   |||   AKOM: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594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54" t="s">
        <v>41</v>
      </c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6"/>
      <c r="O115" s="6" t="s">
        <v>114</v>
      </c>
      <c r="P115" s="139" t="s">
        <v>80</v>
      </c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1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1</v>
      </c>
      <c r="B117" s="57" t="s">
        <v>176</v>
      </c>
      <c r="C117" s="57" t="s">
        <v>161</v>
      </c>
      <c r="D117" s="58"/>
      <c r="E117" s="58"/>
      <c r="F117" s="58"/>
      <c r="G117" s="58">
        <v>5</v>
      </c>
      <c r="H117" s="58">
        <v>1</v>
      </c>
      <c r="I117" s="58"/>
      <c r="J117" s="58">
        <v>2</v>
      </c>
      <c r="K117" s="58">
        <v>2</v>
      </c>
      <c r="L117" s="58"/>
      <c r="M117" s="58"/>
      <c r="N117" s="58">
        <f>IF(C117="","",(D117*2)+(E117*3)+F117*1)</f>
        <v>0</v>
      </c>
      <c r="O117" s="12"/>
      <c r="P117" s="59">
        <v>9</v>
      </c>
      <c r="Q117" s="57" t="s">
        <v>107</v>
      </c>
      <c r="R117" s="57" t="s">
        <v>106</v>
      </c>
      <c r="S117" s="58"/>
      <c r="T117" s="58"/>
      <c r="U117" s="58"/>
      <c r="V117" s="58">
        <v>1</v>
      </c>
      <c r="W117" s="58">
        <v>1</v>
      </c>
      <c r="X117" s="58">
        <v>1</v>
      </c>
      <c r="Y117" s="58"/>
      <c r="Z117" s="58">
        <v>2</v>
      </c>
      <c r="AA117" s="58"/>
      <c r="AB117" s="58"/>
      <c r="AC117" s="58">
        <f>IF(R117="","",(S117*2)+(T117*3)+U117*1)</f>
        <v>0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3</v>
      </c>
      <c r="B118" s="57" t="s">
        <v>50</v>
      </c>
      <c r="C118" s="57" t="s">
        <v>49</v>
      </c>
      <c r="D118" s="58"/>
      <c r="E118" s="58"/>
      <c r="F118" s="58"/>
      <c r="G118" s="58">
        <v>2</v>
      </c>
      <c r="H118" s="58">
        <v>2</v>
      </c>
      <c r="I118" s="58">
        <v>2</v>
      </c>
      <c r="J118" s="58">
        <v>1</v>
      </c>
      <c r="K118" s="58">
        <v>2</v>
      </c>
      <c r="L118" s="58"/>
      <c r="M118" s="58"/>
      <c r="N118" s="58">
        <f>IF(C118="","",(D118*2)+(E118*3)+F118*1)</f>
        <v>0</v>
      </c>
      <c r="O118" s="12"/>
      <c r="P118" s="59">
        <v>14</v>
      </c>
      <c r="Q118" s="57" t="s">
        <v>286</v>
      </c>
      <c r="R118" s="57" t="s">
        <v>533</v>
      </c>
      <c r="S118" s="58">
        <v>3</v>
      </c>
      <c r="T118" s="58"/>
      <c r="U118" s="58">
        <v>2</v>
      </c>
      <c r="V118" s="58">
        <v>10</v>
      </c>
      <c r="W118" s="58">
        <v>4</v>
      </c>
      <c r="X118" s="58"/>
      <c r="Y118" s="58">
        <v>2</v>
      </c>
      <c r="Z118" s="58">
        <v>1</v>
      </c>
      <c r="AA118" s="58"/>
      <c r="AB118" s="58"/>
      <c r="AC118" s="58">
        <f>IF(R118="","",(S118*2)+(T118*3)+U118*1)</f>
        <v>8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5</v>
      </c>
      <c r="B119" s="57" t="s">
        <v>52</v>
      </c>
      <c r="C119" s="57" t="s">
        <v>51</v>
      </c>
      <c r="D119" s="58">
        <v>1</v>
      </c>
      <c r="E119" s="58"/>
      <c r="F119" s="58"/>
      <c r="G119" s="58">
        <v>6</v>
      </c>
      <c r="H119" s="58">
        <v>2</v>
      </c>
      <c r="I119" s="58"/>
      <c r="J119" s="58"/>
      <c r="K119" s="58">
        <v>1</v>
      </c>
      <c r="L119" s="58"/>
      <c r="M119" s="58"/>
      <c r="N119" s="58">
        <f>IF(C119="","",(D119*2)+(E119*3)+F119*1)</f>
        <v>2</v>
      </c>
      <c r="O119" s="12"/>
      <c r="P119" s="56">
        <v>11</v>
      </c>
      <c r="Q119" s="57" t="s">
        <v>257</v>
      </c>
      <c r="R119" s="57" t="s">
        <v>256</v>
      </c>
      <c r="S119" s="58">
        <v>1</v>
      </c>
      <c r="T119" s="58">
        <v>1</v>
      </c>
      <c r="U119" s="58">
        <v>3</v>
      </c>
      <c r="V119" s="58">
        <v>5</v>
      </c>
      <c r="W119" s="58">
        <v>1</v>
      </c>
      <c r="X119" s="58">
        <v>2</v>
      </c>
      <c r="Y119" s="58"/>
      <c r="Z119" s="58">
        <v>1</v>
      </c>
      <c r="AA119" s="58"/>
      <c r="AB119" s="58"/>
      <c r="AC119" s="58">
        <f>IF(R119="","",(S119*2)+(T119*3)+U119*1)</f>
        <v>8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12</v>
      </c>
      <c r="B120" s="57" t="s">
        <v>304</v>
      </c>
      <c r="C120" s="57" t="s">
        <v>399</v>
      </c>
      <c r="D120" s="58">
        <v>4</v>
      </c>
      <c r="E120" s="58">
        <v>1</v>
      </c>
      <c r="F120" s="58">
        <v>5</v>
      </c>
      <c r="G120" s="58">
        <v>10</v>
      </c>
      <c r="H120" s="58">
        <v>1</v>
      </c>
      <c r="I120" s="58">
        <v>1</v>
      </c>
      <c r="J120" s="58"/>
      <c r="K120" s="58">
        <v>1</v>
      </c>
      <c r="L120" s="58"/>
      <c r="M120" s="58"/>
      <c r="N120" s="58">
        <f>IF(C120="","",(D120*2)+(E120*3)+F120*1)</f>
        <v>16</v>
      </c>
      <c r="O120" s="12"/>
      <c r="P120" s="59">
        <v>4</v>
      </c>
      <c r="Q120" s="57" t="s">
        <v>131</v>
      </c>
      <c r="R120" s="57" t="s">
        <v>258</v>
      </c>
      <c r="S120" s="58">
        <v>3</v>
      </c>
      <c r="T120" s="58"/>
      <c r="U120" s="58">
        <v>5</v>
      </c>
      <c r="V120" s="58">
        <v>5</v>
      </c>
      <c r="W120" s="58">
        <v>3</v>
      </c>
      <c r="X120" s="58">
        <v>4</v>
      </c>
      <c r="Y120" s="58"/>
      <c r="Z120" s="58">
        <v>3</v>
      </c>
      <c r="AA120" s="58"/>
      <c r="AB120" s="58"/>
      <c r="AC120" s="58">
        <f>IF(R120="","",(S120*2)+(T120*3)+U120*1)</f>
        <v>11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>
        <v>13</v>
      </c>
      <c r="B121" s="57" t="s">
        <v>250</v>
      </c>
      <c r="C121" s="57" t="s">
        <v>249</v>
      </c>
      <c r="D121" s="58">
        <v>1</v>
      </c>
      <c r="E121" s="58"/>
      <c r="F121" s="58">
        <v>1</v>
      </c>
      <c r="G121" s="58">
        <v>4</v>
      </c>
      <c r="H121" s="58">
        <v>1</v>
      </c>
      <c r="I121" s="58"/>
      <c r="J121" s="58"/>
      <c r="K121" s="58"/>
      <c r="L121" s="58"/>
      <c r="M121" s="58"/>
      <c r="N121" s="58">
        <f>IF(C121="","",(D121*2)+(E121*3)+F121*1)</f>
        <v>3</v>
      </c>
      <c r="O121" s="12"/>
      <c r="P121" s="56">
        <v>22</v>
      </c>
      <c r="Q121" s="57" t="s">
        <v>109</v>
      </c>
      <c r="R121" s="57" t="s">
        <v>108</v>
      </c>
      <c r="S121" s="58">
        <v>1</v>
      </c>
      <c r="T121" s="58"/>
      <c r="U121" s="58">
        <v>1</v>
      </c>
      <c r="V121" s="58">
        <v>5</v>
      </c>
      <c r="W121" s="58">
        <v>2</v>
      </c>
      <c r="X121" s="58"/>
      <c r="Y121" s="58">
        <v>1</v>
      </c>
      <c r="Z121" s="58">
        <v>1</v>
      </c>
      <c r="AA121" s="58"/>
      <c r="AB121" s="58"/>
      <c r="AC121" s="58">
        <f>IF(R121="","",(S121*2)+(T121*3)+U121*1)</f>
        <v>3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21</v>
      </c>
      <c r="B122" s="57" t="s">
        <v>56</v>
      </c>
      <c r="C122" s="57" t="s">
        <v>55</v>
      </c>
      <c r="D122" s="58">
        <v>4</v>
      </c>
      <c r="E122" s="58"/>
      <c r="F122" s="58">
        <v>1</v>
      </c>
      <c r="G122" s="58">
        <v>2</v>
      </c>
      <c r="H122" s="58">
        <v>2</v>
      </c>
      <c r="I122" s="58">
        <v>2</v>
      </c>
      <c r="J122" s="58"/>
      <c r="K122" s="58">
        <v>2</v>
      </c>
      <c r="L122" s="58"/>
      <c r="M122" s="58"/>
      <c r="N122" s="58">
        <f>IF(C122="","",(D122*2)+(E122*3)+F122*1)</f>
        <v>9</v>
      </c>
      <c r="O122" s="12"/>
      <c r="P122" s="59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>IF(R122="","",(S122*2)+(T122*3)+U122*1)</f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63</v>
      </c>
      <c r="C123" s="57" t="s">
        <v>62</v>
      </c>
      <c r="D123" s="58">
        <v>1</v>
      </c>
      <c r="E123" s="58"/>
      <c r="F123" s="58">
        <v>1</v>
      </c>
      <c r="G123" s="58"/>
      <c r="H123" s="58">
        <v>1</v>
      </c>
      <c r="I123" s="58">
        <v>2</v>
      </c>
      <c r="J123" s="58"/>
      <c r="K123" s="58">
        <v>3</v>
      </c>
      <c r="L123" s="58">
        <v>1</v>
      </c>
      <c r="M123" s="58">
        <v>1</v>
      </c>
      <c r="N123" s="58">
        <f>IF(C123="","",(D123*2)+(E123*3)+F123*1)</f>
        <v>3</v>
      </c>
      <c r="O123" s="12"/>
      <c r="P123" s="56"/>
      <c r="Q123" s="57"/>
      <c r="R123" s="57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 t="str">
        <f>IF(R123="","",(S123*2)+(T123*3)+U123*1)</f>
        <v/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67</v>
      </c>
      <c r="C124" s="57" t="s">
        <v>66</v>
      </c>
      <c r="D124" s="58"/>
      <c r="E124" s="58">
        <v>2</v>
      </c>
      <c r="F124" s="58"/>
      <c r="G124" s="58">
        <v>2</v>
      </c>
      <c r="H124" s="58"/>
      <c r="I124" s="58"/>
      <c r="J124" s="58"/>
      <c r="K124" s="58">
        <v>1</v>
      </c>
      <c r="L124" s="58"/>
      <c r="M124" s="58">
        <v>1</v>
      </c>
      <c r="N124" s="58">
        <f>IF(C124="","",(D124*2)+(E124*3)+F124*1)</f>
        <v>6</v>
      </c>
      <c r="O124" s="12"/>
      <c r="P124" s="59">
        <v>8</v>
      </c>
      <c r="Q124" s="57" t="s">
        <v>175</v>
      </c>
      <c r="R124" s="57" t="s">
        <v>416</v>
      </c>
      <c r="S124" s="58">
        <v>1</v>
      </c>
      <c r="T124" s="58">
        <v>2</v>
      </c>
      <c r="U124" s="58"/>
      <c r="V124" s="58">
        <v>2</v>
      </c>
      <c r="W124" s="58"/>
      <c r="X124" s="58">
        <v>1</v>
      </c>
      <c r="Y124" s="58"/>
      <c r="Z124" s="58"/>
      <c r="AA124" s="58"/>
      <c r="AB124" s="58"/>
      <c r="AC124" s="58">
        <f>IF(R124="","",(S124*2)+(T124*3)+U124*1)</f>
        <v>8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9">
        <v>91</v>
      </c>
      <c r="Q125" s="57" t="s">
        <v>107</v>
      </c>
      <c r="R125" s="57" t="s">
        <v>113</v>
      </c>
      <c r="S125" s="58">
        <v>4</v>
      </c>
      <c r="T125" s="58"/>
      <c r="U125" s="58">
        <v>3</v>
      </c>
      <c r="V125" s="58">
        <v>5</v>
      </c>
      <c r="W125" s="58">
        <v>1</v>
      </c>
      <c r="X125" s="58">
        <v>1</v>
      </c>
      <c r="Y125" s="58"/>
      <c r="Z125" s="58">
        <v>3</v>
      </c>
      <c r="AA125" s="58"/>
      <c r="AB125" s="58"/>
      <c r="AC125" s="58">
        <f>IF(R125="","",(S125*2)+(T125*3)+U125*1)</f>
        <v>11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HBW Cannons:    |||   Flight of the Concords: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11</v>
      </c>
      <c r="E127" s="58">
        <f t="shared" si="14"/>
        <v>3</v>
      </c>
      <c r="F127" s="58">
        <f t="shared" si="14"/>
        <v>8</v>
      </c>
      <c r="G127" s="58">
        <f t="shared" si="14"/>
        <v>31</v>
      </c>
      <c r="H127" s="58">
        <f t="shared" si="14"/>
        <v>10</v>
      </c>
      <c r="I127" s="58">
        <f t="shared" si="14"/>
        <v>7</v>
      </c>
      <c r="J127" s="58">
        <f t="shared" si="14"/>
        <v>3</v>
      </c>
      <c r="K127" s="58">
        <f t="shared" si="14"/>
        <v>12</v>
      </c>
      <c r="L127" s="58">
        <f t="shared" si="14"/>
        <v>1</v>
      </c>
      <c r="M127" s="58">
        <f t="shared" si="14"/>
        <v>2</v>
      </c>
      <c r="N127" s="58">
        <f t="shared" si="14"/>
        <v>39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13</v>
      </c>
      <c r="T127" s="58">
        <f t="shared" si="15"/>
        <v>3</v>
      </c>
      <c r="U127" s="58">
        <f t="shared" si="15"/>
        <v>14</v>
      </c>
      <c r="V127" s="58">
        <f t="shared" si="15"/>
        <v>33</v>
      </c>
      <c r="W127" s="58">
        <f t="shared" si="15"/>
        <v>12</v>
      </c>
      <c r="X127" s="58">
        <f t="shared" si="15"/>
        <v>9</v>
      </c>
      <c r="Y127" s="58">
        <f t="shared" si="15"/>
        <v>3</v>
      </c>
      <c r="Z127" s="58">
        <f t="shared" si="15"/>
        <v>11</v>
      </c>
      <c r="AA127" s="58">
        <f t="shared" si="15"/>
        <v>0</v>
      </c>
      <c r="AB127" s="58">
        <f t="shared" si="15"/>
        <v>0</v>
      </c>
      <c r="AC127" s="58">
        <f t="shared" si="15"/>
        <v>49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101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595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97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369" priority="35">
      <formula>AE15="Correct"</formula>
    </cfRule>
    <cfRule type="expression" dxfId="368" priority="37">
      <formula>$AE$31="Check"</formula>
    </cfRule>
  </conditionalFormatting>
  <conditionalFormatting sqref="AE94 AE78 AE15">
    <cfRule type="expression" dxfId="367" priority="36">
      <formula>$AE$31="Check"</formula>
    </cfRule>
  </conditionalFormatting>
  <conditionalFormatting sqref="AE94 AE78 AE31 AE15">
    <cfRule type="expression" dxfId="366" priority="34">
      <formula>AE15="Correct"</formula>
    </cfRule>
  </conditionalFormatting>
  <conditionalFormatting sqref="AE95 AE79 AE32:AE33 AE16">
    <cfRule type="expression" dxfId="365" priority="33">
      <formula>FIND("-",AE16)&gt;0</formula>
    </cfRule>
  </conditionalFormatting>
  <conditionalFormatting sqref="O15">
    <cfRule type="containsBlanks" dxfId="364" priority="32">
      <formula>LEN(TRIM(O15))=0</formula>
    </cfRule>
  </conditionalFormatting>
  <conditionalFormatting sqref="O79">
    <cfRule type="containsBlanks" dxfId="363" priority="31">
      <formula>LEN(TRIM(O79))=0</formula>
    </cfRule>
  </conditionalFormatting>
  <conditionalFormatting sqref="O63">
    <cfRule type="containsBlanks" dxfId="362" priority="30">
      <formula>LEN(TRIM(O63))=0</formula>
    </cfRule>
  </conditionalFormatting>
  <conditionalFormatting sqref="O47">
    <cfRule type="containsBlanks" dxfId="361" priority="29">
      <formula>LEN(TRIM(O47))=0</formula>
    </cfRule>
  </conditionalFormatting>
  <conditionalFormatting sqref="O127">
    <cfRule type="containsBlanks" dxfId="360" priority="28">
      <formula>LEN(TRIM(O127))=0</formula>
    </cfRule>
  </conditionalFormatting>
  <conditionalFormatting sqref="AE61">
    <cfRule type="expression" dxfId="359" priority="25">
      <formula>AE61="Correct"</formula>
    </cfRule>
    <cfRule type="expression" dxfId="358" priority="27">
      <formula>$AE$31="Check"</formula>
    </cfRule>
  </conditionalFormatting>
  <conditionalFormatting sqref="AE61">
    <cfRule type="expression" dxfId="357" priority="26">
      <formula>$AE$31="Check"</formula>
    </cfRule>
  </conditionalFormatting>
  <conditionalFormatting sqref="AE61">
    <cfRule type="expression" dxfId="356" priority="24">
      <formula>AE61="Correct"</formula>
    </cfRule>
  </conditionalFormatting>
  <conditionalFormatting sqref="AE62">
    <cfRule type="expression" dxfId="355" priority="23">
      <formula>FIND("-",AE62)&gt;0</formula>
    </cfRule>
  </conditionalFormatting>
  <conditionalFormatting sqref="AE44">
    <cfRule type="expression" dxfId="354" priority="20">
      <formula>AE44="Correct"</formula>
    </cfRule>
    <cfRule type="expression" dxfId="353" priority="22">
      <formula>$AE$31="Check"</formula>
    </cfRule>
  </conditionalFormatting>
  <conditionalFormatting sqref="AE44">
    <cfRule type="expression" dxfId="352" priority="21">
      <formula>$AE$31="Check"</formula>
    </cfRule>
  </conditionalFormatting>
  <conditionalFormatting sqref="AE44">
    <cfRule type="expression" dxfId="351" priority="19">
      <formula>AE44="Correct"</formula>
    </cfRule>
  </conditionalFormatting>
  <conditionalFormatting sqref="AE45">
    <cfRule type="expression" dxfId="350" priority="18">
      <formula>FIND("-",AE45)&gt;0</formula>
    </cfRule>
  </conditionalFormatting>
  <conditionalFormatting sqref="AE124">
    <cfRule type="expression" dxfId="349" priority="15">
      <formula>AE124="Correct"</formula>
    </cfRule>
    <cfRule type="expression" dxfId="348" priority="17">
      <formula>$AE$31="Check"</formula>
    </cfRule>
  </conditionalFormatting>
  <conditionalFormatting sqref="AE124">
    <cfRule type="expression" dxfId="347" priority="16">
      <formula>$AE$31="Check"</formula>
    </cfRule>
  </conditionalFormatting>
  <conditionalFormatting sqref="AE124">
    <cfRule type="expression" dxfId="346" priority="14">
      <formula>AE124="Correct"</formula>
    </cfRule>
  </conditionalFormatting>
  <conditionalFormatting sqref="AE125">
    <cfRule type="expression" dxfId="345" priority="13">
      <formula>FIND("-",AE125)&gt;0</formula>
    </cfRule>
  </conditionalFormatting>
  <conditionalFormatting sqref="AE143">
    <cfRule type="expression" dxfId="344" priority="11">
      <formula>AE143="Correct"</formula>
    </cfRule>
    <cfRule type="expression" dxfId="343" priority="12">
      <formula>$AE$31="Check"</formula>
    </cfRule>
  </conditionalFormatting>
  <conditionalFormatting sqref="AE143">
    <cfRule type="expression" dxfId="342" priority="10">
      <formula>AE143="Correct"</formula>
    </cfRule>
  </conditionalFormatting>
  <conditionalFormatting sqref="AE144">
    <cfRule type="expression" dxfId="341" priority="9">
      <formula>FIND("-",AE144)&gt;0</formula>
    </cfRule>
  </conditionalFormatting>
  <conditionalFormatting sqref="O111">
    <cfRule type="containsBlanks" dxfId="340" priority="8">
      <formula>LEN(TRIM(O111))=0</formula>
    </cfRule>
  </conditionalFormatting>
  <conditionalFormatting sqref="AE111">
    <cfRule type="expression" dxfId="339" priority="5">
      <formula>AE111="Correct"</formula>
    </cfRule>
    <cfRule type="expression" dxfId="338" priority="7">
      <formula>$AE$31="Check"</formula>
    </cfRule>
  </conditionalFormatting>
  <conditionalFormatting sqref="AE111">
    <cfRule type="expression" dxfId="337" priority="6">
      <formula>$AE$31="Check"</formula>
    </cfRule>
  </conditionalFormatting>
  <conditionalFormatting sqref="AE111">
    <cfRule type="expression" dxfId="336" priority="4">
      <formula>AE111="Correct"</formula>
    </cfRule>
  </conditionalFormatting>
  <conditionalFormatting sqref="AE112">
    <cfRule type="expression" dxfId="335" priority="3">
      <formula>FIND("-",AE112)&gt;0</formula>
    </cfRule>
  </conditionalFormatting>
  <conditionalFormatting sqref="O31">
    <cfRule type="containsBlanks" dxfId="334" priority="2">
      <formula>LEN(TRIM(O31))=0</formula>
    </cfRule>
  </conditionalFormatting>
  <conditionalFormatting sqref="O95">
    <cfRule type="containsBlanks" dxfId="333" priority="1">
      <formula>LEN(TRIM(O95))=0</formula>
    </cfRule>
  </conditionalFormatting>
  <dataValidations count="2">
    <dataValidation type="list" allowBlank="1" showInputMessage="1" showErrorMessage="1" sqref="O111">
      <formula1>#REF!</formula1>
    </dataValidation>
    <dataValidation type="list" allowBlank="1" showInputMessage="1" showErrorMessage="1" sqref="O47 O63 O79 O127 O15 O31 O95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596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75" t="s">
        <v>38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7"/>
      <c r="O3" s="6" t="s">
        <v>2</v>
      </c>
      <c r="P3" s="163" t="s">
        <v>267</v>
      </c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1</v>
      </c>
      <c r="B5" s="57" t="s">
        <v>252</v>
      </c>
      <c r="C5" s="57" t="s">
        <v>251</v>
      </c>
      <c r="D5" s="58">
        <v>6</v>
      </c>
      <c r="E5" s="58"/>
      <c r="F5" s="58">
        <v>1</v>
      </c>
      <c r="G5" s="58">
        <v>2</v>
      </c>
      <c r="H5" s="58">
        <v>1</v>
      </c>
      <c r="I5" s="58">
        <v>1</v>
      </c>
      <c r="J5" s="58"/>
      <c r="K5" s="58">
        <v>3</v>
      </c>
      <c r="L5" s="58"/>
      <c r="M5" s="58"/>
      <c r="N5" s="58">
        <f>IF(B5="","",(D5*2)+(E5*3)+F5*1)</f>
        <v>13</v>
      </c>
      <c r="O5" s="12"/>
      <c r="P5" s="59">
        <v>2</v>
      </c>
      <c r="Q5" s="57" t="s">
        <v>21</v>
      </c>
      <c r="R5" s="57" t="s">
        <v>20</v>
      </c>
      <c r="S5" s="58">
        <v>3</v>
      </c>
      <c r="T5" s="58"/>
      <c r="U5" s="58">
        <v>1</v>
      </c>
      <c r="V5" s="58">
        <v>3</v>
      </c>
      <c r="W5" s="58">
        <v>4</v>
      </c>
      <c r="X5" s="58">
        <v>2</v>
      </c>
      <c r="Y5" s="58"/>
      <c r="Z5" s="58"/>
      <c r="AA5" s="58"/>
      <c r="AB5" s="58"/>
      <c r="AC5" s="58">
        <f>IF(R5="","",(S5*2)+(T5*3)+U5*1)</f>
        <v>7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>
        <v>3</v>
      </c>
      <c r="B6" s="57" t="s">
        <v>98</v>
      </c>
      <c r="C6" s="57" t="s">
        <v>292</v>
      </c>
      <c r="D6" s="58">
        <v>2</v>
      </c>
      <c r="E6" s="58">
        <v>1</v>
      </c>
      <c r="F6" s="58"/>
      <c r="G6" s="58">
        <v>9</v>
      </c>
      <c r="H6" s="58">
        <v>5</v>
      </c>
      <c r="I6" s="58">
        <v>1</v>
      </c>
      <c r="J6" s="58"/>
      <c r="K6" s="58">
        <v>3</v>
      </c>
      <c r="L6" s="58"/>
      <c r="M6" s="58"/>
      <c r="N6" s="58">
        <f>IF(B6="","",(D6*2)+(E6*3)+F6*1)</f>
        <v>7</v>
      </c>
      <c r="O6" s="12"/>
      <c r="P6" s="56">
        <v>4</v>
      </c>
      <c r="Q6" s="57" t="s">
        <v>21</v>
      </c>
      <c r="R6" s="57" t="s">
        <v>22</v>
      </c>
      <c r="S6" s="58">
        <v>2</v>
      </c>
      <c r="T6" s="58">
        <v>1</v>
      </c>
      <c r="U6" s="58"/>
      <c r="V6" s="58">
        <v>3</v>
      </c>
      <c r="W6" s="58"/>
      <c r="X6" s="58"/>
      <c r="Y6" s="58"/>
      <c r="Z6" s="58">
        <v>2</v>
      </c>
      <c r="AA6" s="58"/>
      <c r="AB6" s="58"/>
      <c r="AC6" s="58">
        <f>IF(R6="","",(S6*2)+(T6*3)+U6*1)</f>
        <v>7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>IF(B7="","",(D7*2)+(E7*3)+F7*1)</f>
        <v/>
      </c>
      <c r="O7" s="12"/>
      <c r="P7" s="56">
        <v>5</v>
      </c>
      <c r="Q7" s="57" t="s">
        <v>24</v>
      </c>
      <c r="R7" s="57" t="s">
        <v>23</v>
      </c>
      <c r="S7" s="58">
        <v>2</v>
      </c>
      <c r="T7" s="58">
        <v>1</v>
      </c>
      <c r="U7" s="58"/>
      <c r="V7" s="58">
        <v>4</v>
      </c>
      <c r="W7" s="58">
        <v>3</v>
      </c>
      <c r="X7" s="58">
        <v>1</v>
      </c>
      <c r="Y7" s="58"/>
      <c r="Z7" s="58">
        <v>2</v>
      </c>
      <c r="AA7" s="58"/>
      <c r="AB7" s="58"/>
      <c r="AC7" s="58">
        <f>IF(R7="","",(S7*2)+(T7*3)+U7*1)</f>
        <v>7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13</v>
      </c>
      <c r="B8" s="57" t="s">
        <v>87</v>
      </c>
      <c r="C8" s="57" t="s">
        <v>191</v>
      </c>
      <c r="D8" s="58">
        <v>1</v>
      </c>
      <c r="E8" s="58"/>
      <c r="F8" s="58">
        <v>2</v>
      </c>
      <c r="G8" s="58">
        <v>5</v>
      </c>
      <c r="H8" s="58">
        <v>2</v>
      </c>
      <c r="I8" s="58"/>
      <c r="J8" s="58"/>
      <c r="K8" s="58">
        <v>1</v>
      </c>
      <c r="L8" s="58"/>
      <c r="M8" s="58"/>
      <c r="N8" s="58">
        <f>IF(B8="","",(D8*2)+(E8*3)+F8*1)</f>
        <v>4</v>
      </c>
      <c r="O8" s="12"/>
      <c r="P8" s="56">
        <v>8</v>
      </c>
      <c r="Q8" s="57" t="s">
        <v>97</v>
      </c>
      <c r="R8" s="57" t="s">
        <v>170</v>
      </c>
      <c r="S8" s="58">
        <v>8</v>
      </c>
      <c r="T8" s="58"/>
      <c r="U8" s="58"/>
      <c r="V8" s="58">
        <v>3</v>
      </c>
      <c r="W8" s="58">
        <v>2</v>
      </c>
      <c r="X8" s="58">
        <v>3</v>
      </c>
      <c r="Y8" s="58"/>
      <c r="Z8" s="58">
        <v>1</v>
      </c>
      <c r="AA8" s="58"/>
      <c r="AB8" s="58"/>
      <c r="AC8" s="58">
        <f>IF(R8="","",(S8*2)+(T8*3)+U8*1)</f>
        <v>16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20</v>
      </c>
      <c r="B9" s="57" t="s">
        <v>85</v>
      </c>
      <c r="C9" s="57" t="s">
        <v>84</v>
      </c>
      <c r="D9" s="58"/>
      <c r="E9" s="58"/>
      <c r="F9" s="58"/>
      <c r="G9" s="58">
        <v>1</v>
      </c>
      <c r="H9" s="58">
        <v>1</v>
      </c>
      <c r="I9" s="58"/>
      <c r="J9" s="58"/>
      <c r="K9" s="58"/>
      <c r="L9" s="58"/>
      <c r="M9" s="58"/>
      <c r="N9" s="58">
        <f>IF(B9="","",(D9*2)+(E9*3)+F9*1)</f>
        <v>0</v>
      </c>
      <c r="O9" s="12"/>
      <c r="P9" s="59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>IF(R9="","",(S9*2)+(T9*3)+U9*1)</f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21</v>
      </c>
      <c r="B10" s="57" t="s">
        <v>87</v>
      </c>
      <c r="C10" s="57" t="s">
        <v>86</v>
      </c>
      <c r="D10" s="58">
        <v>1</v>
      </c>
      <c r="E10" s="58">
        <v>4</v>
      </c>
      <c r="F10" s="58">
        <v>4</v>
      </c>
      <c r="G10" s="58">
        <v>8</v>
      </c>
      <c r="H10" s="58">
        <v>1</v>
      </c>
      <c r="I10" s="58">
        <v>1</v>
      </c>
      <c r="J10" s="58">
        <v>1</v>
      </c>
      <c r="K10" s="58">
        <v>3</v>
      </c>
      <c r="L10" s="58"/>
      <c r="M10" s="58"/>
      <c r="N10" s="58">
        <f>IF(B10="","",(D10*2)+(E10*3)+F10*1)</f>
        <v>18</v>
      </c>
      <c r="O10" s="12"/>
      <c r="P10" s="59">
        <v>10</v>
      </c>
      <c r="Q10" s="57" t="s">
        <v>293</v>
      </c>
      <c r="R10" s="57" t="s">
        <v>248</v>
      </c>
      <c r="S10" s="58">
        <v>1</v>
      </c>
      <c r="T10" s="58">
        <v>1</v>
      </c>
      <c r="U10" s="58"/>
      <c r="V10" s="58">
        <v>4</v>
      </c>
      <c r="W10" s="58">
        <v>1</v>
      </c>
      <c r="X10" s="58">
        <v>2</v>
      </c>
      <c r="Y10" s="58"/>
      <c r="Z10" s="58">
        <v>5</v>
      </c>
      <c r="AA10" s="58"/>
      <c r="AB10" s="58"/>
      <c r="AC10" s="58">
        <f>IF(R10="","",(S10*2)+(T10*3)+U10*1)</f>
        <v>5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>IF(B11="","",(D11*2)+(E11*3)+F11*1)</f>
        <v/>
      </c>
      <c r="O11" s="12"/>
      <c r="P11" s="59">
        <v>11</v>
      </c>
      <c r="Q11" s="57" t="s">
        <v>307</v>
      </c>
      <c r="R11" s="57" t="s">
        <v>29</v>
      </c>
      <c r="S11" s="58">
        <v>5</v>
      </c>
      <c r="T11" s="58"/>
      <c r="U11" s="58"/>
      <c r="V11" s="58">
        <v>14</v>
      </c>
      <c r="W11" s="58">
        <v>2</v>
      </c>
      <c r="X11" s="58">
        <v>1</v>
      </c>
      <c r="Y11" s="58">
        <v>1</v>
      </c>
      <c r="Z11" s="58"/>
      <c r="AA11" s="58"/>
      <c r="AB11" s="58"/>
      <c r="AC11" s="58">
        <f>IF(R11="","",(S11*2)+(T11*3)+U11*1)</f>
        <v>10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>IF(B12="","",(D12*2)+(E12*3)+F12*1)</f>
        <v/>
      </c>
      <c r="O12" s="12"/>
      <c r="P12" s="59">
        <v>13</v>
      </c>
      <c r="Q12" s="57" t="s">
        <v>175</v>
      </c>
      <c r="R12" s="57" t="s">
        <v>192</v>
      </c>
      <c r="S12" s="58">
        <v>4</v>
      </c>
      <c r="T12" s="58"/>
      <c r="U12" s="58"/>
      <c r="V12" s="58">
        <v>4</v>
      </c>
      <c r="W12" s="58">
        <v>5</v>
      </c>
      <c r="X12" s="58">
        <v>2</v>
      </c>
      <c r="Y12" s="58"/>
      <c r="Z12" s="58">
        <v>1</v>
      </c>
      <c r="AA12" s="58"/>
      <c r="AB12" s="58"/>
      <c r="AC12" s="58">
        <f>IF(R12="","",(S12*2)+(T12*3)+U12*1)</f>
        <v>8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>IF(B13="","",(D13*2)+(E13*3)+F13*1)</f>
        <v/>
      </c>
      <c r="O13" s="12"/>
      <c r="P13" s="59"/>
      <c r="Q13" s="57"/>
      <c r="R13" s="57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 t="str">
        <f>IF(R13="","",(S13*2)+(T13*3)+U13*1)</f>
        <v/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10</v>
      </c>
      <c r="E15" s="58">
        <f t="shared" si="0"/>
        <v>5</v>
      </c>
      <c r="F15" s="58">
        <f t="shared" si="0"/>
        <v>7</v>
      </c>
      <c r="G15" s="58">
        <f t="shared" si="0"/>
        <v>25</v>
      </c>
      <c r="H15" s="58">
        <f t="shared" si="0"/>
        <v>10</v>
      </c>
      <c r="I15" s="58">
        <f t="shared" si="0"/>
        <v>3</v>
      </c>
      <c r="J15" s="58">
        <f t="shared" si="0"/>
        <v>1</v>
      </c>
      <c r="K15" s="58">
        <f t="shared" si="0"/>
        <v>10</v>
      </c>
      <c r="L15" s="58">
        <f t="shared" si="0"/>
        <v>0</v>
      </c>
      <c r="M15" s="58">
        <f t="shared" si="0"/>
        <v>0</v>
      </c>
      <c r="N15" s="58">
        <f t="shared" si="0"/>
        <v>42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25</v>
      </c>
      <c r="T15" s="58">
        <f t="shared" si="1"/>
        <v>3</v>
      </c>
      <c r="U15" s="58">
        <f t="shared" si="1"/>
        <v>1</v>
      </c>
      <c r="V15" s="58">
        <f t="shared" si="1"/>
        <v>35</v>
      </c>
      <c r="W15" s="58">
        <f t="shared" si="1"/>
        <v>17</v>
      </c>
      <c r="X15" s="58">
        <f t="shared" si="1"/>
        <v>11</v>
      </c>
      <c r="Y15" s="58">
        <f t="shared" si="1"/>
        <v>1</v>
      </c>
      <c r="Z15" s="58">
        <f t="shared" si="1"/>
        <v>11</v>
      </c>
      <c r="AA15" s="58">
        <f t="shared" si="1"/>
        <v>0</v>
      </c>
      <c r="AB15" s="58">
        <f t="shared" si="1"/>
        <v>0</v>
      </c>
      <c r="AC15" s="58">
        <f t="shared" si="1"/>
        <v>60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222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Hornets:    |||   Brownies: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273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6" t="s">
        <v>158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  <c r="O19" s="6" t="s">
        <v>2</v>
      </c>
      <c r="P19" s="151" t="s">
        <v>81</v>
      </c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3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160</v>
      </c>
      <c r="C21" s="57" t="s">
        <v>164</v>
      </c>
      <c r="D21" s="58">
        <v>1</v>
      </c>
      <c r="E21" s="58"/>
      <c r="F21" s="58"/>
      <c r="G21" s="58">
        <v>7</v>
      </c>
      <c r="H21" s="58"/>
      <c r="I21" s="58"/>
      <c r="J21" s="58"/>
      <c r="K21" s="58">
        <v>2</v>
      </c>
      <c r="L21" s="58"/>
      <c r="M21" s="58"/>
      <c r="N21" s="58">
        <f>IF(C21="","",(D21*2)+(E21*3)+F21*1)</f>
        <v>2</v>
      </c>
      <c r="O21" s="12"/>
      <c r="P21" s="59">
        <v>0</v>
      </c>
      <c r="Q21" s="57" t="s">
        <v>110</v>
      </c>
      <c r="R21" s="57" t="s">
        <v>259</v>
      </c>
      <c r="S21" s="58">
        <v>1</v>
      </c>
      <c r="T21" s="58"/>
      <c r="U21" s="58">
        <v>2</v>
      </c>
      <c r="V21" s="58">
        <v>6</v>
      </c>
      <c r="W21" s="58"/>
      <c r="X21" s="58"/>
      <c r="Y21" s="58">
        <v>1</v>
      </c>
      <c r="Z21" s="58"/>
      <c r="AA21" s="58"/>
      <c r="AB21" s="58"/>
      <c r="AC21" s="58">
        <f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>IF(C22="","",(D22*2)+(E22*3)+F22*1)</f>
        <v/>
      </c>
      <c r="O22" s="12"/>
      <c r="P22" s="59">
        <v>1</v>
      </c>
      <c r="Q22" s="57" t="s">
        <v>76</v>
      </c>
      <c r="R22" s="57" t="s">
        <v>83</v>
      </c>
      <c r="S22" s="58"/>
      <c r="T22" s="58">
        <v>1</v>
      </c>
      <c r="U22" s="58"/>
      <c r="V22" s="58">
        <v>4</v>
      </c>
      <c r="W22" s="58"/>
      <c r="X22" s="58">
        <v>1</v>
      </c>
      <c r="Y22" s="58"/>
      <c r="Z22" s="58">
        <v>3</v>
      </c>
      <c r="AA22" s="58"/>
      <c r="AB22" s="58"/>
      <c r="AC22" s="58">
        <f>IF(R22="","",(S22*2)+(T22*3)+U22*1)</f>
        <v>3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7</v>
      </c>
      <c r="B23" s="57" t="s">
        <v>160</v>
      </c>
      <c r="C23" s="57" t="s">
        <v>159</v>
      </c>
      <c r="D23" s="58">
        <v>3</v>
      </c>
      <c r="E23" s="58">
        <v>3</v>
      </c>
      <c r="F23" s="58">
        <v>1</v>
      </c>
      <c r="G23" s="58">
        <v>6</v>
      </c>
      <c r="H23" s="58">
        <v>2</v>
      </c>
      <c r="I23" s="58">
        <v>1</v>
      </c>
      <c r="J23" s="58"/>
      <c r="K23" s="58"/>
      <c r="L23" s="58"/>
      <c r="M23" s="58"/>
      <c r="N23" s="58">
        <f>IF(C23="","",(D23*2)+(E23*3)+F23*1)</f>
        <v>16</v>
      </c>
      <c r="O23" s="12"/>
      <c r="P23" s="56">
        <v>5</v>
      </c>
      <c r="Q23" s="57" t="s">
        <v>181</v>
      </c>
      <c r="R23" s="57" t="s">
        <v>180</v>
      </c>
      <c r="S23" s="58"/>
      <c r="T23" s="58">
        <v>2</v>
      </c>
      <c r="U23" s="58"/>
      <c r="V23" s="58">
        <v>1</v>
      </c>
      <c r="W23" s="58">
        <v>1</v>
      </c>
      <c r="X23" s="58">
        <v>2</v>
      </c>
      <c r="Y23" s="58"/>
      <c r="Z23" s="58"/>
      <c r="AA23" s="58"/>
      <c r="AB23" s="58"/>
      <c r="AC23" s="58">
        <f>IF(R23="","",(S23*2)+(T23*3)+U23*1)</f>
        <v>6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10</v>
      </c>
      <c r="B24" s="57" t="s">
        <v>163</v>
      </c>
      <c r="C24" s="57" t="s">
        <v>162</v>
      </c>
      <c r="D24" s="58">
        <v>4</v>
      </c>
      <c r="E24" s="58"/>
      <c r="F24" s="58"/>
      <c r="G24" s="58">
        <v>8</v>
      </c>
      <c r="H24" s="58">
        <v>4</v>
      </c>
      <c r="I24" s="58"/>
      <c r="J24" s="58"/>
      <c r="K24" s="58">
        <v>1</v>
      </c>
      <c r="L24" s="58"/>
      <c r="M24" s="58"/>
      <c r="N24" s="58">
        <f>IF(C24="","",(D24*2)+(E24*3)+F24*1)</f>
        <v>8</v>
      </c>
      <c r="O24" s="12"/>
      <c r="P24" s="56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>IF(R24="","",(S24*2)+(T24*3)+U24*1)</f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13</v>
      </c>
      <c r="B25" s="57" t="s">
        <v>21</v>
      </c>
      <c r="C25" s="57" t="s">
        <v>277</v>
      </c>
      <c r="D25" s="58"/>
      <c r="E25" s="58"/>
      <c r="F25" s="58"/>
      <c r="G25" s="58">
        <v>4</v>
      </c>
      <c r="H25" s="58">
        <v>4</v>
      </c>
      <c r="I25" s="58">
        <v>1</v>
      </c>
      <c r="J25" s="58"/>
      <c r="K25" s="58">
        <v>4</v>
      </c>
      <c r="L25" s="58"/>
      <c r="M25" s="58"/>
      <c r="N25" s="58">
        <f>IF(C25="","",(D25*2)+(E25*3)+F25*1)</f>
        <v>0</v>
      </c>
      <c r="O25" s="12"/>
      <c r="P25" s="59">
        <v>12</v>
      </c>
      <c r="Q25" s="57" t="s">
        <v>87</v>
      </c>
      <c r="R25" s="57" t="s">
        <v>182</v>
      </c>
      <c r="S25" s="58">
        <v>3</v>
      </c>
      <c r="T25" s="58"/>
      <c r="U25" s="58"/>
      <c r="V25" s="58">
        <v>4</v>
      </c>
      <c r="W25" s="58">
        <v>2</v>
      </c>
      <c r="X25" s="58">
        <v>1</v>
      </c>
      <c r="Y25" s="58">
        <v>1</v>
      </c>
      <c r="Z25" s="58"/>
      <c r="AA25" s="58"/>
      <c r="AB25" s="58"/>
      <c r="AC25" s="58">
        <f>IF(R25="","",(S25*2)+(T25*3)+U25*1)</f>
        <v>6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148</v>
      </c>
      <c r="C26" s="57" t="s">
        <v>159</v>
      </c>
      <c r="D26" s="58">
        <v>4</v>
      </c>
      <c r="E26" s="58"/>
      <c r="F26" s="58">
        <v>1</v>
      </c>
      <c r="G26" s="58">
        <v>12</v>
      </c>
      <c r="H26" s="58">
        <v>5</v>
      </c>
      <c r="I26" s="58">
        <v>1</v>
      </c>
      <c r="J26" s="58">
        <v>1</v>
      </c>
      <c r="K26" s="58">
        <v>2</v>
      </c>
      <c r="L26" s="58"/>
      <c r="M26" s="58"/>
      <c r="N26" s="58">
        <f>IF(C26="","",(D26*2)+(E26*3)+F26*1)</f>
        <v>9</v>
      </c>
      <c r="O26" s="12"/>
      <c r="P26" s="56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>IF(R26="","",(S26*2)+(T26*3)+U26*1)</f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>
        <v>25</v>
      </c>
      <c r="B27" s="57" t="s">
        <v>28</v>
      </c>
      <c r="C27" s="57" t="s">
        <v>169</v>
      </c>
      <c r="D27" s="58">
        <v>1</v>
      </c>
      <c r="E27" s="58">
        <v>4</v>
      </c>
      <c r="F27" s="58"/>
      <c r="G27" s="58">
        <v>2</v>
      </c>
      <c r="H27" s="58">
        <v>2</v>
      </c>
      <c r="I27" s="58"/>
      <c r="J27" s="58"/>
      <c r="K27" s="58"/>
      <c r="L27" s="58"/>
      <c r="M27" s="58"/>
      <c r="N27" s="58">
        <f>IF(C27="","",(D27*2)+(E27*3)+F27*1)</f>
        <v>14</v>
      </c>
      <c r="O27" s="12"/>
      <c r="P27" s="56">
        <v>21</v>
      </c>
      <c r="Q27" s="57" t="s">
        <v>184</v>
      </c>
      <c r="R27" s="57" t="s">
        <v>183</v>
      </c>
      <c r="S27" s="58">
        <v>5</v>
      </c>
      <c r="T27" s="58"/>
      <c r="U27" s="58">
        <v>1</v>
      </c>
      <c r="V27" s="58">
        <v>3</v>
      </c>
      <c r="W27" s="58">
        <v>1</v>
      </c>
      <c r="X27" s="58"/>
      <c r="Y27" s="58"/>
      <c r="Z27" s="58"/>
      <c r="AA27" s="58"/>
      <c r="AB27" s="58"/>
      <c r="AC27" s="58">
        <f>IF(R27="","",(S27*2)+(T27*3)+U27*1)</f>
        <v>11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26</v>
      </c>
      <c r="B28" s="57" t="s">
        <v>166</v>
      </c>
      <c r="C28" s="57" t="s">
        <v>165</v>
      </c>
      <c r="D28" s="58"/>
      <c r="E28" s="58">
        <v>3</v>
      </c>
      <c r="F28" s="58"/>
      <c r="G28" s="58"/>
      <c r="H28" s="58">
        <v>1</v>
      </c>
      <c r="I28" s="58">
        <v>1</v>
      </c>
      <c r="J28" s="58"/>
      <c r="K28" s="58"/>
      <c r="L28" s="58"/>
      <c r="M28" s="58"/>
      <c r="N28" s="58">
        <f>IF(C28="","",(D28*2)+(E28*3)+F28*1)</f>
        <v>9</v>
      </c>
      <c r="O28" s="12"/>
      <c r="P28" s="59">
        <v>24</v>
      </c>
      <c r="Q28" s="57" t="s">
        <v>95</v>
      </c>
      <c r="R28" s="57" t="s">
        <v>94</v>
      </c>
      <c r="S28" s="58"/>
      <c r="T28" s="58"/>
      <c r="U28" s="58"/>
      <c r="V28" s="58">
        <v>4</v>
      </c>
      <c r="W28" s="58">
        <v>4</v>
      </c>
      <c r="X28" s="58">
        <v>1</v>
      </c>
      <c r="Y28" s="58"/>
      <c r="Z28" s="58">
        <v>2</v>
      </c>
      <c r="AA28" s="58"/>
      <c r="AB28" s="58"/>
      <c r="AC28" s="58">
        <f>IF(R28="","",(S28*2)+(T28*3)+U28*1)</f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>IF(C29="","",(D29*2)+(E29*3)+F29*1)</f>
        <v/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>IF(R29="","",(S29*2)+(T29*3)+U29*1)</f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>
        <v>40</v>
      </c>
      <c r="Q30" s="57" t="s">
        <v>100</v>
      </c>
      <c r="R30" s="57" t="s">
        <v>99</v>
      </c>
      <c r="S30" s="58"/>
      <c r="T30" s="58">
        <v>2</v>
      </c>
      <c r="U30" s="58">
        <v>1</v>
      </c>
      <c r="V30" s="58">
        <v>5</v>
      </c>
      <c r="W30" s="58"/>
      <c r="X30" s="58"/>
      <c r="Y30" s="58"/>
      <c r="Z30" s="58">
        <v>2</v>
      </c>
      <c r="AA30" s="58"/>
      <c r="AB30" s="58"/>
      <c r="AC30" s="58">
        <f>IF(R30="","",(S30*2)+(T30*3)+U30*1)</f>
        <v>7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13</v>
      </c>
      <c r="E31" s="58">
        <f t="shared" si="2"/>
        <v>10</v>
      </c>
      <c r="F31" s="58">
        <f t="shared" si="2"/>
        <v>2</v>
      </c>
      <c r="G31" s="58">
        <f t="shared" si="2"/>
        <v>39</v>
      </c>
      <c r="H31" s="58">
        <f t="shared" si="2"/>
        <v>18</v>
      </c>
      <c r="I31" s="58">
        <f t="shared" si="2"/>
        <v>4</v>
      </c>
      <c r="J31" s="58">
        <f t="shared" si="2"/>
        <v>1</v>
      </c>
      <c r="K31" s="58">
        <f t="shared" si="2"/>
        <v>9</v>
      </c>
      <c r="L31" s="58">
        <f t="shared" si="2"/>
        <v>0</v>
      </c>
      <c r="M31" s="58">
        <f t="shared" si="2"/>
        <v>0</v>
      </c>
      <c r="N31" s="58">
        <f t="shared" si="2"/>
        <v>58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9</v>
      </c>
      <c r="T31" s="58">
        <f t="shared" si="3"/>
        <v>5</v>
      </c>
      <c r="U31" s="58">
        <f t="shared" si="3"/>
        <v>4</v>
      </c>
      <c r="V31" s="58">
        <f t="shared" si="3"/>
        <v>27</v>
      </c>
      <c r="W31" s="58">
        <f t="shared" si="3"/>
        <v>8</v>
      </c>
      <c r="X31" s="58">
        <f t="shared" si="3"/>
        <v>5</v>
      </c>
      <c r="Y31" s="58">
        <f t="shared" si="3"/>
        <v>2</v>
      </c>
      <c r="Z31" s="58">
        <f t="shared" si="3"/>
        <v>7</v>
      </c>
      <c r="AA31" s="58">
        <f t="shared" si="3"/>
        <v>0</v>
      </c>
      <c r="AB31" s="58">
        <f t="shared" si="3"/>
        <v>0</v>
      </c>
      <c r="AC31" s="58">
        <f t="shared" si="3"/>
        <v>37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70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Beavers:    |||   AKOM: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597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54" t="s">
        <v>41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6"/>
      <c r="O35" s="6" t="s">
        <v>2</v>
      </c>
      <c r="P35" s="175" t="s">
        <v>134</v>
      </c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</v>
      </c>
      <c r="B37" s="57" t="s">
        <v>176</v>
      </c>
      <c r="C37" s="57" t="s">
        <v>161</v>
      </c>
      <c r="D37" s="58">
        <v>1</v>
      </c>
      <c r="E37" s="58"/>
      <c r="F37" s="58">
        <v>4</v>
      </c>
      <c r="G37" s="58">
        <v>9</v>
      </c>
      <c r="H37" s="58"/>
      <c r="I37" s="58"/>
      <c r="J37" s="58"/>
      <c r="K37" s="58">
        <v>1</v>
      </c>
      <c r="L37" s="58"/>
      <c r="M37" s="58"/>
      <c r="N37" s="58">
        <f>IF(C37="","",(D37*2)+(E37*3)+F37*1)</f>
        <v>6</v>
      </c>
      <c r="O37" s="12"/>
      <c r="P37" s="56">
        <v>5</v>
      </c>
      <c r="Q37" s="57" t="s">
        <v>239</v>
      </c>
      <c r="R37" s="57" t="s">
        <v>125</v>
      </c>
      <c r="S37" s="58">
        <v>3</v>
      </c>
      <c r="T37" s="58"/>
      <c r="U37" s="58"/>
      <c r="V37" s="58">
        <v>3</v>
      </c>
      <c r="W37" s="58">
        <v>2</v>
      </c>
      <c r="X37" s="58">
        <v>2</v>
      </c>
      <c r="Y37" s="58"/>
      <c r="Z37" s="58"/>
      <c r="AA37" s="58"/>
      <c r="AB37" s="58"/>
      <c r="AC37" s="58">
        <f>IF(Q37="","",(S37*2)+(T37*3)+U37*1)</f>
        <v>6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3</v>
      </c>
      <c r="B38" s="57" t="s">
        <v>50</v>
      </c>
      <c r="C38" s="57" t="s">
        <v>49</v>
      </c>
      <c r="D38" s="58">
        <v>1</v>
      </c>
      <c r="E38" s="58"/>
      <c r="F38" s="58">
        <v>2</v>
      </c>
      <c r="G38" s="58">
        <v>4</v>
      </c>
      <c r="H38" s="58">
        <v>4</v>
      </c>
      <c r="I38" s="58">
        <v>2</v>
      </c>
      <c r="J38" s="58"/>
      <c r="K38" s="58">
        <v>1</v>
      </c>
      <c r="L38" s="58"/>
      <c r="M38" s="58"/>
      <c r="N38" s="58">
        <f>IF(C38="","",(D38*2)+(E38*3)+F38*1)</f>
        <v>4</v>
      </c>
      <c r="O38" s="12"/>
      <c r="P38" s="56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>IF(Q38="","",(S38*2)+(T38*3)+U38*1)</f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5</v>
      </c>
      <c r="B39" s="57" t="s">
        <v>52</v>
      </c>
      <c r="C39" s="57" t="s">
        <v>51</v>
      </c>
      <c r="D39" s="58">
        <v>6</v>
      </c>
      <c r="E39" s="58"/>
      <c r="F39" s="58"/>
      <c r="G39" s="58">
        <v>3</v>
      </c>
      <c r="H39" s="58">
        <v>3</v>
      </c>
      <c r="I39" s="58">
        <v>4</v>
      </c>
      <c r="J39" s="58"/>
      <c r="K39" s="58">
        <v>1</v>
      </c>
      <c r="L39" s="58"/>
      <c r="M39" s="58"/>
      <c r="N39" s="58">
        <f>IF(C39="","",(D39*2)+(E39*3)+F39*1)</f>
        <v>12</v>
      </c>
      <c r="O39" s="12"/>
      <c r="P39" s="56">
        <v>7</v>
      </c>
      <c r="Q39" s="57" t="s">
        <v>127</v>
      </c>
      <c r="R39" s="57" t="s">
        <v>126</v>
      </c>
      <c r="S39" s="58">
        <v>3</v>
      </c>
      <c r="T39" s="58">
        <v>1</v>
      </c>
      <c r="U39" s="58"/>
      <c r="V39" s="58">
        <v>5</v>
      </c>
      <c r="W39" s="58">
        <v>1</v>
      </c>
      <c r="X39" s="58">
        <v>2</v>
      </c>
      <c r="Y39" s="58"/>
      <c r="Z39" s="58">
        <v>4</v>
      </c>
      <c r="AA39" s="58"/>
      <c r="AB39" s="58"/>
      <c r="AC39" s="58">
        <f>IF(Q39="","",(S39*2)+(T39*3)+U39*1)</f>
        <v>9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304</v>
      </c>
      <c r="C40" s="57" t="s">
        <v>399</v>
      </c>
      <c r="D40" s="58">
        <v>7</v>
      </c>
      <c r="E40" s="58"/>
      <c r="F40" s="58"/>
      <c r="G40" s="58">
        <v>8</v>
      </c>
      <c r="H40" s="58">
        <v>1</v>
      </c>
      <c r="I40" s="58">
        <v>3</v>
      </c>
      <c r="J40" s="58">
        <v>1</v>
      </c>
      <c r="K40" s="58">
        <v>1</v>
      </c>
      <c r="L40" s="58"/>
      <c r="M40" s="58"/>
      <c r="N40" s="58">
        <f>IF(C40="","",(D40*2)+(E40*3)+F40*1)</f>
        <v>14</v>
      </c>
      <c r="O40" s="12"/>
      <c r="P40" s="59">
        <v>8</v>
      </c>
      <c r="Q40" s="57" t="s">
        <v>132</v>
      </c>
      <c r="R40" s="57" t="s">
        <v>128</v>
      </c>
      <c r="S40" s="58">
        <v>2</v>
      </c>
      <c r="T40" s="58"/>
      <c r="U40" s="58">
        <v>2</v>
      </c>
      <c r="V40" s="58"/>
      <c r="W40" s="58">
        <v>2</v>
      </c>
      <c r="X40" s="58">
        <v>3</v>
      </c>
      <c r="Y40" s="58"/>
      <c r="Z40" s="58">
        <v>1</v>
      </c>
      <c r="AA40" s="58"/>
      <c r="AB40" s="58"/>
      <c r="AC40" s="58">
        <f>IF(Q40="","",(S40*2)+(T40*3)+U40*1)</f>
        <v>6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 t="str">
        <f>IF(C41="","",(D41*2)+(E41*3)+F41*1)</f>
        <v/>
      </c>
      <c r="O41" s="12"/>
      <c r="P41" s="56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>IF(Q41="","",(S41*2)+(T41*3)+U41*1)</f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21</v>
      </c>
      <c r="B42" s="57" t="s">
        <v>56</v>
      </c>
      <c r="C42" s="57" t="s">
        <v>55</v>
      </c>
      <c r="D42" s="58"/>
      <c r="E42" s="58">
        <v>3</v>
      </c>
      <c r="F42" s="58"/>
      <c r="G42" s="58">
        <v>8</v>
      </c>
      <c r="H42" s="58">
        <v>3</v>
      </c>
      <c r="I42" s="58">
        <v>1</v>
      </c>
      <c r="J42" s="58"/>
      <c r="K42" s="58">
        <v>2</v>
      </c>
      <c r="L42" s="58"/>
      <c r="M42" s="58"/>
      <c r="N42" s="58">
        <f>IF(C42="","",(D42*2)+(E42*3)+F42*1)</f>
        <v>9</v>
      </c>
      <c r="O42" s="12"/>
      <c r="P42" s="56">
        <v>13</v>
      </c>
      <c r="Q42" s="57" t="s">
        <v>131</v>
      </c>
      <c r="R42" s="57" t="s">
        <v>130</v>
      </c>
      <c r="S42" s="58"/>
      <c r="T42" s="58">
        <v>1</v>
      </c>
      <c r="U42" s="58"/>
      <c r="V42" s="58">
        <v>2</v>
      </c>
      <c r="W42" s="58"/>
      <c r="X42" s="58"/>
      <c r="Y42" s="58"/>
      <c r="Z42" s="58">
        <v>2</v>
      </c>
      <c r="AA42" s="58"/>
      <c r="AB42" s="58"/>
      <c r="AC42" s="58">
        <f>IF(Q42="","",(S42*2)+(T42*3)+U42*1)</f>
        <v>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>IF(C43="","",(D43*2)+(E43*3)+F43*1)</f>
        <v/>
      </c>
      <c r="O43" s="12"/>
      <c r="P43" s="56">
        <v>10</v>
      </c>
      <c r="Q43" s="57" t="s">
        <v>69</v>
      </c>
      <c r="R43" s="57" t="s">
        <v>141</v>
      </c>
      <c r="S43" s="58">
        <v>4</v>
      </c>
      <c r="T43" s="58"/>
      <c r="U43" s="58"/>
      <c r="V43" s="58">
        <v>6</v>
      </c>
      <c r="W43" s="58"/>
      <c r="X43" s="58"/>
      <c r="Y43" s="58"/>
      <c r="Z43" s="58"/>
      <c r="AA43" s="58"/>
      <c r="AB43" s="58"/>
      <c r="AC43" s="58">
        <f>IF(Q43="","",(S43*2)+(T43*3)+U43*1)</f>
        <v>8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35</v>
      </c>
      <c r="B44" s="57" t="s">
        <v>67</v>
      </c>
      <c r="C44" s="57" t="s">
        <v>66</v>
      </c>
      <c r="D44" s="58">
        <v>1</v>
      </c>
      <c r="E44" s="58">
        <v>2</v>
      </c>
      <c r="F44" s="58">
        <v>1</v>
      </c>
      <c r="G44" s="58">
        <v>5</v>
      </c>
      <c r="H44" s="58"/>
      <c r="I44" s="58">
        <v>2</v>
      </c>
      <c r="J44" s="58"/>
      <c r="K44" s="58"/>
      <c r="L44" s="58"/>
      <c r="M44" s="58"/>
      <c r="N44" s="58">
        <f>IF(C44="","",(D44*2)+(E44*3)+F44*1)</f>
        <v>9</v>
      </c>
      <c r="O44" s="12"/>
      <c r="P44" s="56">
        <v>12</v>
      </c>
      <c r="Q44" s="57" t="s">
        <v>372</v>
      </c>
      <c r="R44" s="57" t="s">
        <v>373</v>
      </c>
      <c r="S44" s="58">
        <v>1</v>
      </c>
      <c r="T44" s="58"/>
      <c r="U44" s="58"/>
      <c r="V44" s="58">
        <v>2</v>
      </c>
      <c r="W44" s="58">
        <v>1</v>
      </c>
      <c r="X44" s="58">
        <v>1</v>
      </c>
      <c r="Y44" s="58"/>
      <c r="Z44" s="58">
        <v>4</v>
      </c>
      <c r="AA44" s="58"/>
      <c r="AB44" s="58"/>
      <c r="AC44" s="58">
        <f>IF(Q44="","",(S44*2)+(T44*3)+U44*1)</f>
        <v>2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36</v>
      </c>
      <c r="B45" s="57" t="s">
        <v>60</v>
      </c>
      <c r="C45" s="57" t="s">
        <v>59</v>
      </c>
      <c r="D45" s="58"/>
      <c r="E45" s="58"/>
      <c r="F45" s="58">
        <v>1</v>
      </c>
      <c r="G45" s="58">
        <v>3</v>
      </c>
      <c r="H45" s="58">
        <v>2</v>
      </c>
      <c r="I45" s="58">
        <v>1</v>
      </c>
      <c r="J45" s="58"/>
      <c r="K45" s="58">
        <v>3</v>
      </c>
      <c r="L45" s="58"/>
      <c r="M45" s="58"/>
      <c r="N45" s="58">
        <f>IF(C45="","",(D45*2)+(E45*3)+F45*1)</f>
        <v>1</v>
      </c>
      <c r="O45" s="12"/>
      <c r="P45" s="56">
        <v>4</v>
      </c>
      <c r="Q45" s="57" t="s">
        <v>138</v>
      </c>
      <c r="R45" s="57" t="s">
        <v>137</v>
      </c>
      <c r="S45" s="58">
        <v>2</v>
      </c>
      <c r="T45" s="58">
        <v>1</v>
      </c>
      <c r="U45" s="58"/>
      <c r="V45" s="58">
        <v>4</v>
      </c>
      <c r="W45" s="58">
        <v>1</v>
      </c>
      <c r="X45" s="58">
        <v>2</v>
      </c>
      <c r="Y45" s="58"/>
      <c r="Z45" s="58">
        <v>2</v>
      </c>
      <c r="AA45" s="58"/>
      <c r="AB45" s="58"/>
      <c r="AC45" s="58">
        <f>IF(Q45="","",(S45*2)+(T45*3)+U45*1)</f>
        <v>7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>HBW Cannons:    |||   Stallies: BLK-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6">
        <v>9</v>
      </c>
      <c r="Q46" s="57" t="s">
        <v>136</v>
      </c>
      <c r="R46" s="57" t="s">
        <v>135</v>
      </c>
      <c r="S46" s="58">
        <v>1</v>
      </c>
      <c r="T46" s="58"/>
      <c r="U46" s="58"/>
      <c r="V46" s="58">
        <v>1</v>
      </c>
      <c r="W46" s="58"/>
      <c r="X46" s="58"/>
      <c r="Y46" s="58"/>
      <c r="Z46" s="58">
        <v>1</v>
      </c>
      <c r="AA46" s="58"/>
      <c r="AB46" s="58"/>
      <c r="AC46" s="58">
        <f>IF(Q46="","",(S46*2)+(T46*3)+U46*1)</f>
        <v>2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16</v>
      </c>
      <c r="E47" s="58">
        <f t="shared" si="4"/>
        <v>5</v>
      </c>
      <c r="F47" s="58">
        <f t="shared" si="4"/>
        <v>8</v>
      </c>
      <c r="G47" s="58">
        <f t="shared" si="4"/>
        <v>40</v>
      </c>
      <c r="H47" s="58">
        <f t="shared" si="4"/>
        <v>13</v>
      </c>
      <c r="I47" s="58">
        <f t="shared" si="4"/>
        <v>13</v>
      </c>
      <c r="J47" s="58">
        <f t="shared" si="4"/>
        <v>1</v>
      </c>
      <c r="K47" s="58">
        <f t="shared" si="4"/>
        <v>9</v>
      </c>
      <c r="L47" s="58">
        <f t="shared" si="4"/>
        <v>0</v>
      </c>
      <c r="M47" s="58">
        <f t="shared" si="4"/>
        <v>0</v>
      </c>
      <c r="N47" s="58">
        <f t="shared" si="4"/>
        <v>55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16</v>
      </c>
      <c r="T47" s="58">
        <f t="shared" si="5"/>
        <v>3</v>
      </c>
      <c r="U47" s="58">
        <f t="shared" si="5"/>
        <v>2</v>
      </c>
      <c r="V47" s="58">
        <f t="shared" si="5"/>
        <v>23</v>
      </c>
      <c r="W47" s="58">
        <f t="shared" si="5"/>
        <v>7</v>
      </c>
      <c r="X47" s="58">
        <f t="shared" si="5"/>
        <v>10</v>
      </c>
      <c r="Y47" s="58">
        <f t="shared" si="5"/>
        <v>0</v>
      </c>
      <c r="Z47" s="58">
        <f t="shared" si="5"/>
        <v>14</v>
      </c>
      <c r="AA47" s="58">
        <f t="shared" si="5"/>
        <v>0</v>
      </c>
      <c r="AB47" s="58">
        <f t="shared" si="5"/>
        <v>0</v>
      </c>
      <c r="AC47" s="58">
        <f t="shared" si="5"/>
        <v>43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42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599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33" t="s">
        <v>222</v>
      </c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5"/>
      <c r="O51" s="6" t="s">
        <v>82</v>
      </c>
      <c r="P51" s="145" t="s">
        <v>174</v>
      </c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7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23</v>
      </c>
      <c r="B53" s="57" t="s">
        <v>570</v>
      </c>
      <c r="C53" s="57" t="s">
        <v>571</v>
      </c>
      <c r="D53" s="58">
        <v>2</v>
      </c>
      <c r="E53" s="58"/>
      <c r="F53" s="58">
        <v>1</v>
      </c>
      <c r="G53" s="58">
        <v>4</v>
      </c>
      <c r="H53" s="58">
        <v>1</v>
      </c>
      <c r="I53" s="58">
        <v>1</v>
      </c>
      <c r="J53" s="58">
        <v>1</v>
      </c>
      <c r="K53" s="58"/>
      <c r="L53" s="58"/>
      <c r="M53" s="58"/>
      <c r="N53" s="58">
        <f>IF(C53="","",(D53*2)+(E53*3)+F53*1)</f>
        <v>5</v>
      </c>
      <c r="O53" s="12"/>
      <c r="P53" s="59">
        <v>1</v>
      </c>
      <c r="Q53" s="57" t="s">
        <v>205</v>
      </c>
      <c r="R53" s="57" t="s">
        <v>204</v>
      </c>
      <c r="S53" s="58">
        <v>1</v>
      </c>
      <c r="T53" s="58">
        <v>1</v>
      </c>
      <c r="U53" s="58"/>
      <c r="V53" s="58">
        <v>4</v>
      </c>
      <c r="W53" s="58"/>
      <c r="X53" s="58"/>
      <c r="Y53" s="58"/>
      <c r="Z53" s="58">
        <v>1</v>
      </c>
      <c r="AA53" s="58"/>
      <c r="AB53" s="58">
        <v>1</v>
      </c>
      <c r="AC53" s="58">
        <f>IF(R53="","",(S53*2)+(T53*3)+U53*1)</f>
        <v>5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8</v>
      </c>
      <c r="B54" s="57" t="s">
        <v>223</v>
      </c>
      <c r="C54" s="57" t="s">
        <v>71</v>
      </c>
      <c r="D54" s="58">
        <v>1</v>
      </c>
      <c r="E54" s="58"/>
      <c r="F54" s="58"/>
      <c r="G54" s="58"/>
      <c r="H54" s="58">
        <v>1</v>
      </c>
      <c r="I54" s="58"/>
      <c r="J54" s="58"/>
      <c r="K54" s="58">
        <v>3</v>
      </c>
      <c r="L54" s="58"/>
      <c r="M54" s="58"/>
      <c r="N54" s="58">
        <f>IF(C54="","",(D54*2)+(E54*3)+F54*1)</f>
        <v>2</v>
      </c>
      <c r="O54" s="12"/>
      <c r="P54" s="59">
        <v>2</v>
      </c>
      <c r="Q54" s="57" t="s">
        <v>181</v>
      </c>
      <c r="R54" s="57" t="s">
        <v>197</v>
      </c>
      <c r="S54" s="58"/>
      <c r="T54" s="58"/>
      <c r="U54" s="58"/>
      <c r="V54" s="58">
        <v>4</v>
      </c>
      <c r="W54" s="58">
        <v>2</v>
      </c>
      <c r="X54" s="58"/>
      <c r="Y54" s="58"/>
      <c r="Z54" s="58"/>
      <c r="AA54" s="58"/>
      <c r="AB54" s="58"/>
      <c r="AC54" s="58">
        <f>IF(R54="","",(S54*2)+(T54*3)+U54*1)</f>
        <v>0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>IF(C55="","",(D55*2)+(E55*3)+F55*1)</f>
        <v/>
      </c>
      <c r="O55" s="12"/>
      <c r="P55" s="56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>IF(R55="","",(S55*2)+(T55*3)+U55*1)</f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226</v>
      </c>
      <c r="C56" s="57" t="s">
        <v>225</v>
      </c>
      <c r="D56" s="58"/>
      <c r="E56" s="58"/>
      <c r="F56" s="58"/>
      <c r="G56" s="58">
        <v>2</v>
      </c>
      <c r="H56" s="58"/>
      <c r="I56" s="58"/>
      <c r="J56" s="58"/>
      <c r="K56" s="58">
        <v>2</v>
      </c>
      <c r="L56" s="58"/>
      <c r="M56" s="58"/>
      <c r="N56" s="58">
        <f>IF(C56="","",(D56*2)+(E56*3)+F56*1)</f>
        <v>0</v>
      </c>
      <c r="O56" s="12"/>
      <c r="P56" s="59">
        <v>23</v>
      </c>
      <c r="Q56" s="57" t="s">
        <v>202</v>
      </c>
      <c r="R56" s="57" t="s">
        <v>201</v>
      </c>
      <c r="S56" s="58">
        <v>4</v>
      </c>
      <c r="T56" s="58"/>
      <c r="U56" s="58"/>
      <c r="V56" s="58">
        <v>9</v>
      </c>
      <c r="W56" s="58">
        <v>2</v>
      </c>
      <c r="X56" s="58"/>
      <c r="Y56" s="58"/>
      <c r="Z56" s="58">
        <v>2</v>
      </c>
      <c r="AA56" s="58"/>
      <c r="AB56" s="58"/>
      <c r="AC56" s="58">
        <f>IF(R56="","",(S56*2)+(T56*3)+U56*1)</f>
        <v>8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15</v>
      </c>
      <c r="B57" s="57" t="s">
        <v>160</v>
      </c>
      <c r="C57" s="57" t="s">
        <v>230</v>
      </c>
      <c r="D57" s="58">
        <v>2</v>
      </c>
      <c r="E57" s="58"/>
      <c r="F57" s="58"/>
      <c r="G57" s="58">
        <v>3</v>
      </c>
      <c r="H57" s="58"/>
      <c r="I57" s="58"/>
      <c r="J57" s="58"/>
      <c r="K57" s="58">
        <v>2</v>
      </c>
      <c r="L57" s="58"/>
      <c r="M57" s="58"/>
      <c r="N57" s="58">
        <f>IF(C57="","",(D57*2)+(E57*3)+F57*1)</f>
        <v>4</v>
      </c>
      <c r="O57" s="12"/>
      <c r="P57" s="59"/>
      <c r="Q57" s="57"/>
      <c r="R57" s="57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 t="str">
        <f>IF(R57="","",(S57*2)+(T57*3)+U57*1)</f>
        <v/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>IF(C58="","",(D58*2)+(E58*3)+F58*1)</f>
        <v/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>IF(R58="","",(S58*2)+(T58*3)+U58*1)</f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11</v>
      </c>
      <c r="B59" s="57" t="s">
        <v>58</v>
      </c>
      <c r="C59" s="57" t="s">
        <v>229</v>
      </c>
      <c r="D59" s="58">
        <v>4</v>
      </c>
      <c r="E59" s="58"/>
      <c r="F59" s="58"/>
      <c r="G59" s="58">
        <v>3</v>
      </c>
      <c r="H59" s="58"/>
      <c r="I59" s="58">
        <v>1</v>
      </c>
      <c r="J59" s="58"/>
      <c r="K59" s="58"/>
      <c r="L59" s="58"/>
      <c r="M59" s="58"/>
      <c r="N59" s="58">
        <f>IF(C59="","",(D59*2)+(E59*3)+F59*1)</f>
        <v>8</v>
      </c>
      <c r="O59" s="12"/>
      <c r="P59" s="56">
        <v>33</v>
      </c>
      <c r="Q59" s="57" t="s">
        <v>140</v>
      </c>
      <c r="R59" s="57" t="s">
        <v>526</v>
      </c>
      <c r="S59" s="58">
        <v>2</v>
      </c>
      <c r="T59" s="58"/>
      <c r="U59" s="58">
        <v>1</v>
      </c>
      <c r="V59" s="58">
        <v>5</v>
      </c>
      <c r="W59" s="58"/>
      <c r="X59" s="58">
        <v>3</v>
      </c>
      <c r="Y59" s="58"/>
      <c r="Z59" s="58">
        <v>2</v>
      </c>
      <c r="AA59" s="58"/>
      <c r="AB59" s="58"/>
      <c r="AC59" s="58">
        <f>IF(R59="","",(S59*2)+(T59*3)+U59*1)</f>
        <v>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32</v>
      </c>
      <c r="B60" s="57" t="s">
        <v>97</v>
      </c>
      <c r="C60" s="57" t="s">
        <v>224</v>
      </c>
      <c r="D60" s="58"/>
      <c r="E60" s="58"/>
      <c r="F60" s="58"/>
      <c r="G60" s="58">
        <v>4</v>
      </c>
      <c r="H60" s="58"/>
      <c r="I60" s="58"/>
      <c r="J60" s="58"/>
      <c r="K60" s="58">
        <v>2</v>
      </c>
      <c r="L60" s="58"/>
      <c r="M60" s="58"/>
      <c r="N60" s="58">
        <f>IF(C60="","",(D60*2)+(E60*3)+F60*1)</f>
        <v>0</v>
      </c>
      <c r="O60" s="12"/>
      <c r="P60" s="56">
        <v>35</v>
      </c>
      <c r="Q60" s="57" t="s">
        <v>200</v>
      </c>
      <c r="R60" s="57" t="s">
        <v>199</v>
      </c>
      <c r="S60" s="58">
        <v>1</v>
      </c>
      <c r="T60" s="58"/>
      <c r="U60" s="58">
        <v>1</v>
      </c>
      <c r="V60" s="58">
        <v>1</v>
      </c>
      <c r="W60" s="58"/>
      <c r="X60" s="58">
        <v>1</v>
      </c>
      <c r="Y60" s="58"/>
      <c r="Z60" s="58">
        <v>1</v>
      </c>
      <c r="AA60" s="58"/>
      <c r="AB60" s="58"/>
      <c r="AC60" s="58">
        <f>IF(R60="","",(S60*2)+(T60*3)+U60*1)</f>
        <v>3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10</v>
      </c>
      <c r="B61" s="57" t="s">
        <v>584</v>
      </c>
      <c r="C61" s="57" t="s">
        <v>585</v>
      </c>
      <c r="D61" s="58">
        <v>2</v>
      </c>
      <c r="E61" s="58"/>
      <c r="F61" s="58"/>
      <c r="G61" s="58"/>
      <c r="H61" s="58"/>
      <c r="I61" s="58">
        <v>1</v>
      </c>
      <c r="J61" s="58"/>
      <c r="K61" s="58"/>
      <c r="L61" s="58"/>
      <c r="M61" s="58"/>
      <c r="N61" s="58">
        <f>IF(C61="","",(D61*2)+(E61*3)+F61*1)</f>
        <v>4</v>
      </c>
      <c r="O61" s="12"/>
      <c r="P61" s="59">
        <v>0</v>
      </c>
      <c r="Q61" s="57" t="s">
        <v>100</v>
      </c>
      <c r="R61" s="57" t="s">
        <v>203</v>
      </c>
      <c r="S61" s="58">
        <v>3</v>
      </c>
      <c r="T61" s="58"/>
      <c r="U61" s="58">
        <v>2</v>
      </c>
      <c r="V61" s="58">
        <v>1</v>
      </c>
      <c r="W61" s="58">
        <v>1</v>
      </c>
      <c r="X61" s="58"/>
      <c r="Y61" s="58">
        <v>1</v>
      </c>
      <c r="Z61" s="58">
        <v>3</v>
      </c>
      <c r="AA61" s="58"/>
      <c r="AB61" s="58"/>
      <c r="AC61" s="58">
        <f>IF(R61="","",(S61*2)+(T61*3)+U61*1)</f>
        <v>8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9">
        <v>4</v>
      </c>
      <c r="Q62" s="57" t="s">
        <v>175</v>
      </c>
      <c r="R62" s="57" t="s">
        <v>526</v>
      </c>
      <c r="S62" s="58"/>
      <c r="T62" s="58">
        <v>1</v>
      </c>
      <c r="U62" s="58">
        <v>1</v>
      </c>
      <c r="V62" s="58">
        <v>5</v>
      </c>
      <c r="W62" s="58"/>
      <c r="X62" s="58">
        <v>2</v>
      </c>
      <c r="Y62" s="58">
        <v>1</v>
      </c>
      <c r="Z62" s="58"/>
      <c r="AA62" s="58"/>
      <c r="AB62" s="58"/>
      <c r="AC62" s="58">
        <f>IF(R62="","",(S62*2)+(T62*3)+U62*1)</f>
        <v>4</v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Team Rocket: 3P--AST-   |||   Strays: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M63" si="6">SUM(D53:D62)</f>
        <v>11</v>
      </c>
      <c r="E63" s="58">
        <f t="shared" si="6"/>
        <v>0</v>
      </c>
      <c r="F63" s="58">
        <f t="shared" si="6"/>
        <v>1</v>
      </c>
      <c r="G63" s="58">
        <f t="shared" si="6"/>
        <v>16</v>
      </c>
      <c r="H63" s="58">
        <f t="shared" si="6"/>
        <v>2</v>
      </c>
      <c r="I63" s="58">
        <f t="shared" si="6"/>
        <v>3</v>
      </c>
      <c r="J63" s="58">
        <f t="shared" si="6"/>
        <v>1</v>
      </c>
      <c r="K63" s="58">
        <f t="shared" si="6"/>
        <v>9</v>
      </c>
      <c r="L63" s="58">
        <f t="shared" si="6"/>
        <v>0</v>
      </c>
      <c r="M63" s="58">
        <f t="shared" si="6"/>
        <v>0</v>
      </c>
      <c r="N63" s="58">
        <f>SUM(N53:N62)</f>
        <v>23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11</v>
      </c>
      <c r="T63" s="58">
        <f t="shared" si="7"/>
        <v>2</v>
      </c>
      <c r="U63" s="58">
        <f t="shared" si="7"/>
        <v>5</v>
      </c>
      <c r="V63" s="58">
        <f t="shared" si="7"/>
        <v>29</v>
      </c>
      <c r="W63" s="58">
        <f t="shared" si="7"/>
        <v>5</v>
      </c>
      <c r="X63" s="58">
        <f t="shared" si="7"/>
        <v>6</v>
      </c>
      <c r="Y63" s="58">
        <f t="shared" si="7"/>
        <v>2</v>
      </c>
      <c r="Z63" s="58">
        <f t="shared" si="7"/>
        <v>9</v>
      </c>
      <c r="AA63" s="58">
        <f t="shared" si="7"/>
        <v>0</v>
      </c>
      <c r="AB63" s="58">
        <f t="shared" si="7"/>
        <v>1</v>
      </c>
      <c r="AC63" s="58">
        <f t="shared" si="7"/>
        <v>33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267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387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48" t="s">
        <v>70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50"/>
      <c r="O67" s="6" t="s">
        <v>82</v>
      </c>
      <c r="P67" s="190" t="s">
        <v>189</v>
      </c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2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1</v>
      </c>
      <c r="B69" s="57" t="s">
        <v>187</v>
      </c>
      <c r="C69" s="57" t="s">
        <v>186</v>
      </c>
      <c r="D69" s="58">
        <v>3</v>
      </c>
      <c r="E69" s="58"/>
      <c r="F69" s="58"/>
      <c r="G69" s="58">
        <v>3</v>
      </c>
      <c r="H69" s="58"/>
      <c r="I69" s="58"/>
      <c r="J69" s="58"/>
      <c r="K69" s="58"/>
      <c r="L69" s="58"/>
      <c r="M69" s="58"/>
      <c r="N69" s="58">
        <f>IF(C69="","",(D69*2)+(E69*3)+F69*1)</f>
        <v>6</v>
      </c>
      <c r="O69" s="12"/>
      <c r="P69" s="59">
        <v>3</v>
      </c>
      <c r="Q69" s="57" t="s">
        <v>330</v>
      </c>
      <c r="R69" s="57" t="s">
        <v>468</v>
      </c>
      <c r="S69" s="58">
        <v>2</v>
      </c>
      <c r="T69" s="58"/>
      <c r="U69" s="58">
        <v>1</v>
      </c>
      <c r="V69" s="58">
        <v>5</v>
      </c>
      <c r="W69" s="58">
        <v>2</v>
      </c>
      <c r="X69" s="58"/>
      <c r="Y69" s="58"/>
      <c r="Z69" s="58">
        <v>3</v>
      </c>
      <c r="AA69" s="58"/>
      <c r="AB69" s="58"/>
      <c r="AC69" s="58">
        <f>IF(R69="","",(S69*2)+(T69*3)+U69*1)</f>
        <v>5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>IF(C70="","",(D70*2)+(E70*3)+F70*1)</f>
        <v/>
      </c>
      <c r="O70" s="12"/>
      <c r="P70" s="59">
        <v>7</v>
      </c>
      <c r="Q70" s="57" t="s">
        <v>219</v>
      </c>
      <c r="R70" s="57" t="s">
        <v>218</v>
      </c>
      <c r="S70" s="58">
        <v>2</v>
      </c>
      <c r="T70" s="58"/>
      <c r="U70" s="58">
        <v>1</v>
      </c>
      <c r="V70" s="58">
        <v>4</v>
      </c>
      <c r="W70" s="58"/>
      <c r="X70" s="58">
        <v>3</v>
      </c>
      <c r="Y70" s="58"/>
      <c r="Z70" s="58">
        <v>3</v>
      </c>
      <c r="AA70" s="58"/>
      <c r="AB70" s="58"/>
      <c r="AC70" s="58">
        <f>IF(R70="","",(S70*2)+(T70*3)+U70*1)</f>
        <v>5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7</v>
      </c>
      <c r="B71" s="57" t="s">
        <v>185</v>
      </c>
      <c r="C71" s="57" t="s">
        <v>177</v>
      </c>
      <c r="D71" s="58">
        <v>2</v>
      </c>
      <c r="E71" s="58">
        <v>1</v>
      </c>
      <c r="F71" s="58">
        <v>3</v>
      </c>
      <c r="G71" s="58">
        <v>7</v>
      </c>
      <c r="H71" s="58"/>
      <c r="I71" s="58">
        <v>2</v>
      </c>
      <c r="J71" s="58"/>
      <c r="K71" s="58">
        <v>1</v>
      </c>
      <c r="L71" s="58"/>
      <c r="M71" s="58"/>
      <c r="N71" s="58">
        <f>IF(C71="","",(D71*2)+(E71*3)+F71*1)</f>
        <v>10</v>
      </c>
      <c r="O71" s="12"/>
      <c r="P71" s="59">
        <v>8</v>
      </c>
      <c r="Q71" s="57" t="s">
        <v>132</v>
      </c>
      <c r="R71" s="57" t="s">
        <v>213</v>
      </c>
      <c r="S71" s="58">
        <v>2</v>
      </c>
      <c r="T71" s="58">
        <v>3</v>
      </c>
      <c r="U71" s="58"/>
      <c r="V71" s="58">
        <v>2</v>
      </c>
      <c r="W71" s="58"/>
      <c r="X71" s="58"/>
      <c r="Y71" s="58"/>
      <c r="Z71" s="58">
        <v>4</v>
      </c>
      <c r="AA71" s="58"/>
      <c r="AB71" s="58"/>
      <c r="AC71" s="58">
        <f>IF(R71="","",(S71*2)+(T71*3)+U71*1)</f>
        <v>13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>
        <v>8</v>
      </c>
      <c r="B72" s="57" t="s">
        <v>295</v>
      </c>
      <c r="C72" s="57" t="s">
        <v>296</v>
      </c>
      <c r="D72" s="58">
        <v>2</v>
      </c>
      <c r="E72" s="58"/>
      <c r="F72" s="58"/>
      <c r="G72" s="58">
        <v>5</v>
      </c>
      <c r="H72" s="58"/>
      <c r="I72" s="58"/>
      <c r="J72" s="58"/>
      <c r="K72" s="58">
        <v>1</v>
      </c>
      <c r="L72" s="58"/>
      <c r="M72" s="58"/>
      <c r="N72" s="58">
        <f>IF(C72="","",(D72*2)+(E72*3)+F72*1)</f>
        <v>4</v>
      </c>
      <c r="O72" s="12"/>
      <c r="P72" s="59">
        <v>9</v>
      </c>
      <c r="Q72" s="57" t="s">
        <v>215</v>
      </c>
      <c r="R72" s="57" t="s">
        <v>214</v>
      </c>
      <c r="S72" s="58">
        <v>1</v>
      </c>
      <c r="T72" s="58"/>
      <c r="U72" s="58"/>
      <c r="V72" s="58">
        <v>4</v>
      </c>
      <c r="W72" s="58"/>
      <c r="X72" s="58"/>
      <c r="Y72" s="58"/>
      <c r="Z72" s="58">
        <v>1</v>
      </c>
      <c r="AA72" s="58"/>
      <c r="AB72" s="58"/>
      <c r="AC72" s="58">
        <f>IF(R72="","",(S72*2)+(T72*3)+U72*1)</f>
        <v>2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>
        <v>9</v>
      </c>
      <c r="B73" s="57" t="s">
        <v>73</v>
      </c>
      <c r="C73" s="57" t="s">
        <v>72</v>
      </c>
      <c r="D73" s="58">
        <v>4</v>
      </c>
      <c r="E73" s="58">
        <v>1</v>
      </c>
      <c r="F73" s="58">
        <v>2</v>
      </c>
      <c r="G73" s="58">
        <v>6</v>
      </c>
      <c r="H73" s="58">
        <v>5</v>
      </c>
      <c r="I73" s="58">
        <v>2</v>
      </c>
      <c r="J73" s="58"/>
      <c r="K73" s="58">
        <v>2</v>
      </c>
      <c r="L73" s="58"/>
      <c r="M73" s="58"/>
      <c r="N73" s="58">
        <f>IF(C73="","",(D73*2)+(E73*3)+F73*1)</f>
        <v>13</v>
      </c>
      <c r="O73" s="12"/>
      <c r="P73" s="59">
        <v>11</v>
      </c>
      <c r="Q73" s="57" t="s">
        <v>24</v>
      </c>
      <c r="R73" s="57" t="s">
        <v>210</v>
      </c>
      <c r="S73" s="58">
        <v>1</v>
      </c>
      <c r="T73" s="58">
        <v>2</v>
      </c>
      <c r="U73" s="58"/>
      <c r="V73" s="58">
        <v>1</v>
      </c>
      <c r="W73" s="58"/>
      <c r="X73" s="58"/>
      <c r="Y73" s="58"/>
      <c r="Z73" s="58">
        <v>2</v>
      </c>
      <c r="AA73" s="58"/>
      <c r="AB73" s="58"/>
      <c r="AC73" s="58">
        <f>IF(R73="","",(S73*2)+(T73*3)+U73*1)</f>
        <v>8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>IF(C74="","",(D74*2)+(E74*3)+F74*1)</f>
        <v/>
      </c>
      <c r="O74" s="12"/>
      <c r="P74" s="56">
        <v>23</v>
      </c>
      <c r="Q74" s="57" t="s">
        <v>441</v>
      </c>
      <c r="R74" s="57" t="s">
        <v>442</v>
      </c>
      <c r="S74" s="58"/>
      <c r="T74" s="58"/>
      <c r="U74" s="58"/>
      <c r="V74" s="58">
        <v>2</v>
      </c>
      <c r="W74" s="58">
        <v>1</v>
      </c>
      <c r="X74" s="58"/>
      <c r="Y74" s="58"/>
      <c r="Z74" s="58"/>
      <c r="AA74" s="58"/>
      <c r="AB74" s="58"/>
      <c r="AC74" s="58">
        <f>IF(R74="","",(S74*2)+(T74*3)+U74*1)</f>
        <v>0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>IF(C75="","",(D75*2)+(E75*3)+F75*1)</f>
        <v/>
      </c>
      <c r="O75" s="12"/>
      <c r="P75" s="56">
        <v>21</v>
      </c>
      <c r="Q75" s="57" t="s">
        <v>212</v>
      </c>
      <c r="R75" s="57" t="s">
        <v>211</v>
      </c>
      <c r="S75" s="58">
        <v>3</v>
      </c>
      <c r="T75" s="58">
        <v>1</v>
      </c>
      <c r="U75" s="58">
        <v>3</v>
      </c>
      <c r="V75" s="58">
        <v>4</v>
      </c>
      <c r="W75" s="58">
        <v>1</v>
      </c>
      <c r="X75" s="58"/>
      <c r="Y75" s="58"/>
      <c r="Z75" s="58">
        <v>2</v>
      </c>
      <c r="AA75" s="58"/>
      <c r="AB75" s="58"/>
      <c r="AC75" s="58">
        <f>IF(R75="","",(S75*2)+(T75*3)+U75*1)</f>
        <v>12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17</v>
      </c>
      <c r="B76" s="57" t="s">
        <v>140</v>
      </c>
      <c r="C76" s="57" t="s">
        <v>29</v>
      </c>
      <c r="D76" s="58">
        <v>1</v>
      </c>
      <c r="E76" s="58">
        <v>2</v>
      </c>
      <c r="F76" s="58"/>
      <c r="G76" s="58">
        <v>3</v>
      </c>
      <c r="H76" s="58">
        <v>1</v>
      </c>
      <c r="I76" s="58">
        <v>2</v>
      </c>
      <c r="J76" s="58"/>
      <c r="K76" s="58">
        <v>1</v>
      </c>
      <c r="L76" s="58"/>
      <c r="M76" s="58"/>
      <c r="N76" s="58">
        <f>IF(C76="","",(D76*2)+(E76*3)+F76*1)</f>
        <v>8</v>
      </c>
      <c r="O76" s="12"/>
      <c r="P76" s="59">
        <v>34</v>
      </c>
      <c r="Q76" s="57" t="s">
        <v>61</v>
      </c>
      <c r="R76" s="57" t="s">
        <v>216</v>
      </c>
      <c r="S76" s="58"/>
      <c r="T76" s="58">
        <v>2</v>
      </c>
      <c r="U76" s="58"/>
      <c r="V76" s="58">
        <v>5</v>
      </c>
      <c r="W76" s="58">
        <v>1</v>
      </c>
      <c r="X76" s="58">
        <v>1</v>
      </c>
      <c r="Y76" s="58"/>
      <c r="Z76" s="58"/>
      <c r="AA76" s="58"/>
      <c r="AB76" s="58"/>
      <c r="AC76" s="58">
        <f>IF(R76="","",(S76*2)+(T76*3)+U76*1)</f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23</v>
      </c>
      <c r="B77" s="57" t="s">
        <v>77</v>
      </c>
      <c r="C77" s="57" t="s">
        <v>29</v>
      </c>
      <c r="D77" s="58">
        <v>2</v>
      </c>
      <c r="E77" s="58">
        <v>1</v>
      </c>
      <c r="F77" s="58"/>
      <c r="G77" s="58"/>
      <c r="H77" s="58">
        <v>5</v>
      </c>
      <c r="I77" s="58">
        <v>2</v>
      </c>
      <c r="J77" s="58"/>
      <c r="K77" s="58">
        <v>4</v>
      </c>
      <c r="L77" s="58"/>
      <c r="M77" s="58"/>
      <c r="N77" s="58">
        <f>IF(C77="","",(D77*2)+(E77*3)+F77*1)</f>
        <v>7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IF(R77="","",(S77*2)+(T77*3)+U77*1)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45</v>
      </c>
      <c r="B78" s="57" t="s">
        <v>492</v>
      </c>
      <c r="C78" s="57" t="s">
        <v>188</v>
      </c>
      <c r="D78" s="58"/>
      <c r="E78" s="58"/>
      <c r="F78" s="58"/>
      <c r="G78" s="58">
        <v>3</v>
      </c>
      <c r="H78" s="58"/>
      <c r="I78" s="58"/>
      <c r="J78" s="58"/>
      <c r="K78" s="58">
        <v>1</v>
      </c>
      <c r="L78" s="58"/>
      <c r="M78" s="58"/>
      <c r="N78" s="58">
        <f>IF(C78="","",(D78*2)+(E78*3)+F78*1)</f>
        <v>0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14</v>
      </c>
      <c r="E79" s="58">
        <f t="shared" si="8"/>
        <v>5</v>
      </c>
      <c r="F79" s="58">
        <f t="shared" si="8"/>
        <v>5</v>
      </c>
      <c r="G79" s="58">
        <f t="shared" si="8"/>
        <v>27</v>
      </c>
      <c r="H79" s="58">
        <f t="shared" si="8"/>
        <v>11</v>
      </c>
      <c r="I79" s="58">
        <f t="shared" si="8"/>
        <v>8</v>
      </c>
      <c r="J79" s="58">
        <f t="shared" si="8"/>
        <v>0</v>
      </c>
      <c r="K79" s="58">
        <f t="shared" si="8"/>
        <v>10</v>
      </c>
      <c r="L79" s="58">
        <f t="shared" si="8"/>
        <v>0</v>
      </c>
      <c r="M79" s="58">
        <f t="shared" si="8"/>
        <v>0</v>
      </c>
      <c r="N79" s="58">
        <f t="shared" si="8"/>
        <v>48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11</v>
      </c>
      <c r="T79" s="58">
        <f t="shared" si="9"/>
        <v>8</v>
      </c>
      <c r="U79" s="58">
        <f t="shared" si="9"/>
        <v>5</v>
      </c>
      <c r="V79" s="58">
        <f t="shared" si="9"/>
        <v>27</v>
      </c>
      <c r="W79" s="58">
        <f t="shared" si="9"/>
        <v>5</v>
      </c>
      <c r="X79" s="58">
        <f t="shared" si="9"/>
        <v>4</v>
      </c>
      <c r="Y79" s="58">
        <f t="shared" si="9"/>
        <v>0</v>
      </c>
      <c r="Z79" s="58">
        <f t="shared" si="9"/>
        <v>15</v>
      </c>
      <c r="AA79" s="58">
        <f t="shared" si="9"/>
        <v>0</v>
      </c>
      <c r="AB79" s="58">
        <f t="shared" si="9"/>
        <v>0</v>
      </c>
      <c r="AC79" s="58">
        <f t="shared" si="9"/>
        <v>51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>Diablos: BLK-   |||   All4Show: BLK-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81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602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93" t="s">
        <v>268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  <c r="O83" s="6" t="s">
        <v>82</v>
      </c>
      <c r="P83" s="202" t="s">
        <v>42</v>
      </c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6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5</v>
      </c>
      <c r="B85" s="57" t="s">
        <v>559</v>
      </c>
      <c r="C85" s="57" t="s">
        <v>560</v>
      </c>
      <c r="D85" s="58">
        <v>3</v>
      </c>
      <c r="E85" s="58"/>
      <c r="F85" s="58">
        <v>1</v>
      </c>
      <c r="G85" s="58">
        <v>3</v>
      </c>
      <c r="H85" s="58">
        <v>4</v>
      </c>
      <c r="I85" s="58">
        <v>3</v>
      </c>
      <c r="J85" s="58"/>
      <c r="K85" s="58">
        <v>5</v>
      </c>
      <c r="L85" s="58"/>
      <c r="M85" s="58"/>
      <c r="N85" s="58">
        <f>IF(C85="","",(D85*2)+(E85*3)+F85*1)</f>
        <v>7</v>
      </c>
      <c r="O85" s="12"/>
      <c r="P85" s="56">
        <v>1</v>
      </c>
      <c r="Q85" s="57" t="s">
        <v>315</v>
      </c>
      <c r="R85" s="57" t="s">
        <v>316</v>
      </c>
      <c r="S85" s="58">
        <v>5</v>
      </c>
      <c r="T85" s="58">
        <v>3</v>
      </c>
      <c r="U85" s="58">
        <v>3</v>
      </c>
      <c r="V85" s="58">
        <v>5</v>
      </c>
      <c r="W85" s="58">
        <v>2</v>
      </c>
      <c r="X85" s="58">
        <v>2</v>
      </c>
      <c r="Y85" s="58"/>
      <c r="Z85" s="58">
        <v>3</v>
      </c>
      <c r="AA85" s="58"/>
      <c r="AB85" s="58"/>
      <c r="AC85" s="58">
        <f>IF(R85="","",(S85*2)+(T85*3)+U85*1)</f>
        <v>22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>IF(C86="","",(D86*2)+(E86*3)+F86*1)</f>
        <v/>
      </c>
      <c r="O86" s="12"/>
      <c r="P86" s="56">
        <v>8</v>
      </c>
      <c r="Q86" s="57" t="s">
        <v>356</v>
      </c>
      <c r="R86" s="57" t="s">
        <v>478</v>
      </c>
      <c r="S86" s="58">
        <v>4</v>
      </c>
      <c r="T86" s="58"/>
      <c r="U86" s="58"/>
      <c r="V86" s="58">
        <v>3</v>
      </c>
      <c r="W86" s="58"/>
      <c r="X86" s="58">
        <v>3</v>
      </c>
      <c r="Y86" s="58"/>
      <c r="Z86" s="58"/>
      <c r="AA86" s="58"/>
      <c r="AB86" s="58"/>
      <c r="AC86" s="58">
        <f>IF(R86="","",(S86*2)+(T86*3)+U86*1)</f>
        <v>8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9</v>
      </c>
      <c r="B87" s="57" t="s">
        <v>24</v>
      </c>
      <c r="C87" s="57" t="s">
        <v>288</v>
      </c>
      <c r="D87" s="58">
        <v>1</v>
      </c>
      <c r="E87" s="58"/>
      <c r="F87" s="58"/>
      <c r="G87" s="58">
        <v>5</v>
      </c>
      <c r="H87" s="58"/>
      <c r="I87" s="58">
        <v>1</v>
      </c>
      <c r="J87" s="58"/>
      <c r="K87" s="58">
        <v>1</v>
      </c>
      <c r="L87" s="58"/>
      <c r="M87" s="58"/>
      <c r="N87" s="58">
        <f>IF(C87="","",(D87*2)+(E87*3)+F87*1)</f>
        <v>2</v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>IF(R87="","",(S87*2)+(T87*3)+U87*1)</f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12</v>
      </c>
      <c r="B88" s="57" t="s">
        <v>132</v>
      </c>
      <c r="C88" s="57" t="s">
        <v>287</v>
      </c>
      <c r="D88" s="58">
        <v>2</v>
      </c>
      <c r="E88" s="58">
        <v>3</v>
      </c>
      <c r="F88" s="58"/>
      <c r="G88" s="58">
        <v>4</v>
      </c>
      <c r="H88" s="58">
        <v>1</v>
      </c>
      <c r="I88" s="58">
        <v>1</v>
      </c>
      <c r="J88" s="58"/>
      <c r="K88" s="58"/>
      <c r="L88" s="58"/>
      <c r="M88" s="58"/>
      <c r="N88" s="58">
        <f>IF(C88="","",(D88*2)+(E88*3)+F88*1)</f>
        <v>13</v>
      </c>
      <c r="O88" s="12"/>
      <c r="P88" s="59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>IF(R88="","",(S88*2)+(T88*3)+U88*1)</f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IF(C89="","",(D89*2)+(E89*3)+F89*1)</f>
        <v/>
      </c>
      <c r="O89" s="12"/>
      <c r="P89" s="59">
        <v>24</v>
      </c>
      <c r="Q89" s="57" t="s">
        <v>61</v>
      </c>
      <c r="R89" s="57" t="s">
        <v>255</v>
      </c>
      <c r="S89" s="58">
        <v>1</v>
      </c>
      <c r="T89" s="58"/>
      <c r="U89" s="58">
        <v>1</v>
      </c>
      <c r="V89" s="58">
        <v>3</v>
      </c>
      <c r="W89" s="58">
        <v>2</v>
      </c>
      <c r="X89" s="58"/>
      <c r="Y89" s="58"/>
      <c r="Z89" s="58"/>
      <c r="AA89" s="58"/>
      <c r="AB89" s="58"/>
      <c r="AC89" s="58">
        <f>IF(R89="","",(S89*2)+(T89*3)+U89*1)</f>
        <v>3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14</v>
      </c>
      <c r="B90" s="57" t="s">
        <v>107</v>
      </c>
      <c r="C90" s="57" t="s">
        <v>175</v>
      </c>
      <c r="D90" s="58">
        <v>6</v>
      </c>
      <c r="E90" s="58"/>
      <c r="F90" s="58">
        <v>1</v>
      </c>
      <c r="G90" s="58">
        <v>17</v>
      </c>
      <c r="H90" s="58">
        <v>3</v>
      </c>
      <c r="I90" s="58">
        <v>1</v>
      </c>
      <c r="J90" s="58"/>
      <c r="K90" s="58">
        <v>1</v>
      </c>
      <c r="L90" s="58"/>
      <c r="M90" s="58"/>
      <c r="N90" s="58">
        <f>IF(C90="","",(D90*2)+(E90*3)+F90*1)</f>
        <v>13</v>
      </c>
      <c r="O90" s="12"/>
      <c r="P90" s="56">
        <v>42</v>
      </c>
      <c r="Q90" s="57" t="s">
        <v>65</v>
      </c>
      <c r="R90" s="57" t="s">
        <v>64</v>
      </c>
      <c r="S90" s="58">
        <v>3</v>
      </c>
      <c r="T90" s="58"/>
      <c r="U90" s="58"/>
      <c r="V90" s="58">
        <v>7</v>
      </c>
      <c r="W90" s="58">
        <v>1</v>
      </c>
      <c r="X90" s="58"/>
      <c r="Y90" s="58"/>
      <c r="Z90" s="58">
        <v>1</v>
      </c>
      <c r="AA90" s="58"/>
      <c r="AB90" s="58"/>
      <c r="AC90" s="58">
        <f>IF(R90="","",(S90*2)+(T90*3)+U90*1)</f>
        <v>6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 t="str">
        <f>IF(C91="","",(D91*2)+(E91*3)+F91*1)</f>
        <v/>
      </c>
      <c r="O91" s="12"/>
      <c r="P91" s="59">
        <v>7</v>
      </c>
      <c r="Q91" s="57" t="s">
        <v>24</v>
      </c>
      <c r="R91" s="57" t="s">
        <v>68</v>
      </c>
      <c r="S91" s="58">
        <v>2</v>
      </c>
      <c r="T91" s="58"/>
      <c r="U91" s="58">
        <v>2</v>
      </c>
      <c r="V91" s="58">
        <v>12</v>
      </c>
      <c r="W91" s="58">
        <v>2</v>
      </c>
      <c r="X91" s="58"/>
      <c r="Y91" s="58"/>
      <c r="Z91" s="58"/>
      <c r="AA91" s="58"/>
      <c r="AB91" s="58"/>
      <c r="AC91" s="58">
        <f>IF(R91="","",(S91*2)+(T91*3)+U91*1)</f>
        <v>6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25</v>
      </c>
      <c r="B92" s="57" t="s">
        <v>69</v>
      </c>
      <c r="C92" s="57" t="s">
        <v>323</v>
      </c>
      <c r="D92" s="58">
        <v>2</v>
      </c>
      <c r="E92" s="58"/>
      <c r="F92" s="58"/>
      <c r="G92" s="58">
        <v>4</v>
      </c>
      <c r="H92" s="58">
        <v>3</v>
      </c>
      <c r="I92" s="58"/>
      <c r="J92" s="58"/>
      <c r="K92" s="58">
        <v>3</v>
      </c>
      <c r="L92" s="58"/>
      <c r="M92" s="58"/>
      <c r="N92" s="58">
        <f>IF(B92="","",(D92*2)+(E92*3)+F92*1)</f>
        <v>4</v>
      </c>
      <c r="O92" s="12"/>
      <c r="P92" s="56">
        <v>3</v>
      </c>
      <c r="Q92" s="57" t="s">
        <v>69</v>
      </c>
      <c r="R92" s="57" t="s">
        <v>301</v>
      </c>
      <c r="S92" s="58"/>
      <c r="T92" s="58"/>
      <c r="U92" s="58"/>
      <c r="V92" s="58">
        <v>3</v>
      </c>
      <c r="W92" s="58">
        <v>4</v>
      </c>
      <c r="X92" s="58">
        <v>3</v>
      </c>
      <c r="Y92" s="58"/>
      <c r="Z92" s="58">
        <v>1</v>
      </c>
      <c r="AA92" s="58"/>
      <c r="AB92" s="58"/>
      <c r="AC92" s="58">
        <f>IF(R92="","",(S92*2)+(T92*3)+U92*1)</f>
        <v>0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8</v>
      </c>
      <c r="B93" s="57" t="s">
        <v>140</v>
      </c>
      <c r="C93" s="57" t="s">
        <v>469</v>
      </c>
      <c r="D93" s="58">
        <v>1</v>
      </c>
      <c r="E93" s="58"/>
      <c r="F93" s="58"/>
      <c r="G93" s="58">
        <v>4</v>
      </c>
      <c r="H93" s="58">
        <v>1</v>
      </c>
      <c r="I93" s="58">
        <v>1</v>
      </c>
      <c r="J93" s="58"/>
      <c r="K93" s="58">
        <v>2</v>
      </c>
      <c r="L93" s="58"/>
      <c r="M93" s="58"/>
      <c r="N93" s="58">
        <f>IF(B93="","",(D93*2)+(E93*3)+F93*1)</f>
        <v>2</v>
      </c>
      <c r="O93" s="12"/>
      <c r="P93" s="59">
        <v>10</v>
      </c>
      <c r="Q93" s="57" t="s">
        <v>97</v>
      </c>
      <c r="R93" s="57" t="s">
        <v>206</v>
      </c>
      <c r="S93" s="58"/>
      <c r="T93" s="58"/>
      <c r="U93" s="58"/>
      <c r="V93" s="58">
        <v>7</v>
      </c>
      <c r="W93" s="58">
        <v>2</v>
      </c>
      <c r="X93" s="58">
        <v>1</v>
      </c>
      <c r="Y93" s="58"/>
      <c r="Z93" s="58">
        <v>2</v>
      </c>
      <c r="AA93" s="58"/>
      <c r="AB93" s="58"/>
      <c r="AC93" s="58">
        <f>IF(R93="","",(S93*2)+(T93*3)+U93*1)</f>
        <v>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15</v>
      </c>
      <c r="E95" s="58">
        <f t="shared" si="10"/>
        <v>3</v>
      </c>
      <c r="F95" s="58">
        <f t="shared" si="10"/>
        <v>2</v>
      </c>
      <c r="G95" s="58">
        <f t="shared" si="10"/>
        <v>37</v>
      </c>
      <c r="H95" s="58">
        <f t="shared" si="10"/>
        <v>12</v>
      </c>
      <c r="I95" s="58">
        <f t="shared" si="10"/>
        <v>7</v>
      </c>
      <c r="J95" s="58">
        <f t="shared" si="10"/>
        <v>0</v>
      </c>
      <c r="K95" s="58">
        <f t="shared" si="10"/>
        <v>12</v>
      </c>
      <c r="L95" s="58">
        <f t="shared" si="10"/>
        <v>0</v>
      </c>
      <c r="M95" s="58">
        <f t="shared" si="10"/>
        <v>0</v>
      </c>
      <c r="N95" s="58">
        <f t="shared" si="10"/>
        <v>41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15</v>
      </c>
      <c r="T95" s="58">
        <f t="shared" si="11"/>
        <v>3</v>
      </c>
      <c r="U95" s="58">
        <f t="shared" si="11"/>
        <v>6</v>
      </c>
      <c r="V95" s="58">
        <f t="shared" si="11"/>
        <v>40</v>
      </c>
      <c r="W95" s="58">
        <f t="shared" si="11"/>
        <v>13</v>
      </c>
      <c r="X95" s="58">
        <f t="shared" si="11"/>
        <v>9</v>
      </c>
      <c r="Y95" s="58">
        <f t="shared" si="11"/>
        <v>0</v>
      </c>
      <c r="Z95" s="58">
        <f t="shared" si="11"/>
        <v>7</v>
      </c>
      <c r="AA95" s="58">
        <f t="shared" si="11"/>
        <v>0</v>
      </c>
      <c r="AB95" s="58">
        <f t="shared" si="11"/>
        <v>0</v>
      </c>
      <c r="AC95" s="58">
        <f t="shared" si="11"/>
        <v>45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Riverside Bandits: BLK-   |||   Hawks: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134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477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87" t="s">
        <v>261</v>
      </c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9"/>
      <c r="O99" s="6" t="s">
        <v>114</v>
      </c>
      <c r="P99" s="199" t="s">
        <v>115</v>
      </c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1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>IF(B101="","",(D101*2)+(E101*3)+F101*1)</f>
        <v/>
      </c>
      <c r="O101" s="12"/>
      <c r="P101" s="56">
        <v>2</v>
      </c>
      <c r="Q101" s="57" t="s">
        <v>87</v>
      </c>
      <c r="R101" s="57" t="s">
        <v>116</v>
      </c>
      <c r="S101" s="58">
        <v>1</v>
      </c>
      <c r="T101" s="58"/>
      <c r="U101" s="58"/>
      <c r="V101" s="58">
        <v>1</v>
      </c>
      <c r="W101" s="58"/>
      <c r="X101" s="58"/>
      <c r="Y101" s="58"/>
      <c r="Z101" s="58">
        <v>3</v>
      </c>
      <c r="AA101" s="58"/>
      <c r="AB101" s="58"/>
      <c r="AC101" s="58">
        <f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>IF(B102="","",(D102*2)+(E102*3)+F102*1)</f>
        <v/>
      </c>
      <c r="O102" s="12"/>
      <c r="P102" s="56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>IF(R102="","",(S102*2)+(T102*3)+U102*1)</f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2</v>
      </c>
      <c r="B103" s="57" t="s">
        <v>361</v>
      </c>
      <c r="C103" s="57" t="s">
        <v>362</v>
      </c>
      <c r="D103" s="58">
        <v>2</v>
      </c>
      <c r="E103" s="58">
        <v>1</v>
      </c>
      <c r="F103" s="58"/>
      <c r="G103" s="58">
        <v>4</v>
      </c>
      <c r="H103" s="58">
        <v>2</v>
      </c>
      <c r="I103" s="58"/>
      <c r="J103" s="58"/>
      <c r="K103" s="58"/>
      <c r="L103" s="58"/>
      <c r="M103" s="58"/>
      <c r="N103" s="58">
        <f>IF(B103="","",(D103*2)+(E103*3)+F103*1)</f>
        <v>7</v>
      </c>
      <c r="O103" s="12"/>
      <c r="P103" s="56">
        <v>4</v>
      </c>
      <c r="Q103" s="57" t="s">
        <v>173</v>
      </c>
      <c r="R103" s="57" t="s">
        <v>245</v>
      </c>
      <c r="S103" s="58">
        <v>1</v>
      </c>
      <c r="T103" s="58"/>
      <c r="U103" s="58"/>
      <c r="V103" s="58">
        <v>3</v>
      </c>
      <c r="W103" s="58"/>
      <c r="X103" s="58"/>
      <c r="Y103" s="58"/>
      <c r="Z103" s="58">
        <v>1</v>
      </c>
      <c r="AA103" s="58"/>
      <c r="AB103" s="58"/>
      <c r="AC103" s="58">
        <f>IF(R103="","",(S103*2)+(T103*3)+U103*1)</f>
        <v>2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32</v>
      </c>
      <c r="B104" s="57" t="s">
        <v>132</v>
      </c>
      <c r="C104" s="57" t="s">
        <v>270</v>
      </c>
      <c r="D104" s="58">
        <v>4</v>
      </c>
      <c r="E104" s="58"/>
      <c r="F104" s="58">
        <v>1</v>
      </c>
      <c r="G104" s="58">
        <v>12</v>
      </c>
      <c r="H104" s="58">
        <v>1</v>
      </c>
      <c r="I104" s="58"/>
      <c r="J104" s="58"/>
      <c r="K104" s="58">
        <v>1</v>
      </c>
      <c r="L104" s="58"/>
      <c r="M104" s="58"/>
      <c r="N104" s="58">
        <f>IF(B104="","",(D104*2)+(E104*3)+F104*1)</f>
        <v>9</v>
      </c>
      <c r="O104" s="12"/>
      <c r="P104" s="56">
        <v>6</v>
      </c>
      <c r="Q104" s="57" t="s">
        <v>87</v>
      </c>
      <c r="R104" s="57" t="s">
        <v>117</v>
      </c>
      <c r="S104" s="58">
        <v>1</v>
      </c>
      <c r="T104" s="58"/>
      <c r="U104" s="58"/>
      <c r="V104" s="58">
        <v>2</v>
      </c>
      <c r="W104" s="58"/>
      <c r="X104" s="58"/>
      <c r="Y104" s="58"/>
      <c r="Z104" s="58">
        <v>2</v>
      </c>
      <c r="AA104" s="58"/>
      <c r="AB104" s="58"/>
      <c r="AC104" s="58">
        <f>IF(R104="","",(S104*2)+(T104*3)+U104*1)</f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5</v>
      </c>
      <c r="B105" s="57" t="s">
        <v>24</v>
      </c>
      <c r="C105" s="57" t="s">
        <v>269</v>
      </c>
      <c r="D105" s="58">
        <v>2</v>
      </c>
      <c r="E105" s="58">
        <v>4</v>
      </c>
      <c r="F105" s="58"/>
      <c r="G105" s="58">
        <v>7</v>
      </c>
      <c r="H105" s="58">
        <v>2</v>
      </c>
      <c r="I105" s="58"/>
      <c r="J105" s="58"/>
      <c r="K105" s="58">
        <v>3</v>
      </c>
      <c r="L105" s="58"/>
      <c r="M105" s="58"/>
      <c r="N105" s="58">
        <f>IF(B105="","",(D105*2)+(E105*3)+F105*1)</f>
        <v>16</v>
      </c>
      <c r="O105" s="12"/>
      <c r="P105" s="56">
        <v>10</v>
      </c>
      <c r="Q105" s="57" t="s">
        <v>121</v>
      </c>
      <c r="R105" s="57" t="s">
        <v>120</v>
      </c>
      <c r="S105" s="58">
        <v>3</v>
      </c>
      <c r="T105" s="58">
        <v>1</v>
      </c>
      <c r="U105" s="58"/>
      <c r="V105" s="58">
        <v>2</v>
      </c>
      <c r="W105" s="58">
        <v>4</v>
      </c>
      <c r="X105" s="58">
        <v>3</v>
      </c>
      <c r="Y105" s="58"/>
      <c r="Z105" s="58">
        <v>1</v>
      </c>
      <c r="AA105" s="58"/>
      <c r="AB105" s="58"/>
      <c r="AC105" s="58">
        <f>IF(R105="","",(S105*2)+(T105*3)+U105*1)</f>
        <v>9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1</v>
      </c>
      <c r="B106" s="57" t="s">
        <v>266</v>
      </c>
      <c r="C106" s="57" t="s">
        <v>265</v>
      </c>
      <c r="D106" s="58">
        <v>1</v>
      </c>
      <c r="E106" s="58">
        <v>2</v>
      </c>
      <c r="F106" s="58"/>
      <c r="G106" s="58">
        <v>5</v>
      </c>
      <c r="H106" s="58">
        <v>2</v>
      </c>
      <c r="I106" s="58">
        <v>1</v>
      </c>
      <c r="J106" s="58"/>
      <c r="K106" s="58"/>
      <c r="L106" s="58"/>
      <c r="M106" s="58"/>
      <c r="N106" s="58">
        <f>IF(B106="","",(D106*2)+(E106*3)+F106*1)</f>
        <v>8</v>
      </c>
      <c r="O106" s="12"/>
      <c r="P106" s="56">
        <v>11</v>
      </c>
      <c r="Q106" s="57" t="s">
        <v>32</v>
      </c>
      <c r="R106" s="57" t="s">
        <v>172</v>
      </c>
      <c r="S106" s="58">
        <v>2</v>
      </c>
      <c r="T106" s="58">
        <v>1</v>
      </c>
      <c r="U106" s="58"/>
      <c r="V106" s="58">
        <v>3</v>
      </c>
      <c r="W106" s="58">
        <v>1</v>
      </c>
      <c r="X106" s="58"/>
      <c r="Y106" s="58"/>
      <c r="Z106" s="58"/>
      <c r="AA106" s="58"/>
      <c r="AB106" s="58"/>
      <c r="AC106" s="58">
        <f>IF(R106="","",(S106*2)+(T106*3)+U106*1)</f>
        <v>7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3</v>
      </c>
      <c r="B107" s="57" t="s">
        <v>264</v>
      </c>
      <c r="C107" s="57" t="s">
        <v>263</v>
      </c>
      <c r="D107" s="58">
        <v>5</v>
      </c>
      <c r="E107" s="58">
        <v>1</v>
      </c>
      <c r="F107" s="58"/>
      <c r="G107" s="58"/>
      <c r="H107" s="58">
        <v>4</v>
      </c>
      <c r="I107" s="58">
        <v>2</v>
      </c>
      <c r="J107" s="58"/>
      <c r="K107" s="58"/>
      <c r="L107" s="58"/>
      <c r="M107" s="58"/>
      <c r="N107" s="58">
        <f>IF(B107="","",(D107*2)+(E107*3)+F107*1)</f>
        <v>13</v>
      </c>
      <c r="O107" s="12"/>
      <c r="P107" s="56">
        <v>23</v>
      </c>
      <c r="Q107" s="57" t="s">
        <v>171</v>
      </c>
      <c r="R107" s="57" t="s">
        <v>29</v>
      </c>
      <c r="S107" s="58">
        <v>1</v>
      </c>
      <c r="T107" s="58"/>
      <c r="U107" s="58">
        <v>2</v>
      </c>
      <c r="V107" s="58">
        <v>1</v>
      </c>
      <c r="W107" s="58">
        <v>2</v>
      </c>
      <c r="X107" s="58">
        <v>3</v>
      </c>
      <c r="Y107" s="58"/>
      <c r="Z107" s="58">
        <v>2</v>
      </c>
      <c r="AA107" s="58"/>
      <c r="AB107" s="58"/>
      <c r="AC107" s="58">
        <f>IF(R107="","",(S107*2)+(T107*3)+U107*1)</f>
        <v>4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>IF(B108="","",(D108*2)+(E108*3)+F108*1)</f>
        <v/>
      </c>
      <c r="O108" s="12"/>
      <c r="P108" s="56">
        <v>33</v>
      </c>
      <c r="Q108" s="57" t="s">
        <v>124</v>
      </c>
      <c r="R108" s="57" t="s">
        <v>123</v>
      </c>
      <c r="S108" s="58">
        <v>1</v>
      </c>
      <c r="T108" s="58">
        <v>1</v>
      </c>
      <c r="U108" s="58"/>
      <c r="V108" s="58">
        <v>7</v>
      </c>
      <c r="W108" s="58">
        <v>1</v>
      </c>
      <c r="X108" s="58">
        <v>3</v>
      </c>
      <c r="Y108" s="58"/>
      <c r="Z108" s="58"/>
      <c r="AA108" s="58"/>
      <c r="AB108" s="58"/>
      <c r="AC108" s="58">
        <f>IF(R108="","",(S108*2)+(T108*3)+U108*1)</f>
        <v>5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>
        <v>8</v>
      </c>
      <c r="B109" s="57" t="s">
        <v>67</v>
      </c>
      <c r="C109" s="57" t="s">
        <v>22</v>
      </c>
      <c r="D109" s="58">
        <v>2</v>
      </c>
      <c r="E109" s="58">
        <v>1</v>
      </c>
      <c r="F109" s="58"/>
      <c r="G109" s="58">
        <v>2</v>
      </c>
      <c r="H109" s="58"/>
      <c r="I109" s="58"/>
      <c r="J109" s="58"/>
      <c r="K109" s="58"/>
      <c r="L109" s="58"/>
      <c r="M109" s="58"/>
      <c r="N109" s="58">
        <f>IF(C109="","",(D109*2)+(E109*3)+F109*1)</f>
        <v>7</v>
      </c>
      <c r="O109" s="12"/>
      <c r="P109" s="56">
        <v>37</v>
      </c>
      <c r="Q109" s="57" t="s">
        <v>111</v>
      </c>
      <c r="R109" s="57" t="s">
        <v>122</v>
      </c>
      <c r="S109" s="58"/>
      <c r="T109" s="58">
        <v>3</v>
      </c>
      <c r="U109" s="58"/>
      <c r="V109" s="58">
        <v>1</v>
      </c>
      <c r="W109" s="58">
        <v>1</v>
      </c>
      <c r="X109" s="58"/>
      <c r="Y109" s="58"/>
      <c r="Z109" s="58">
        <v>1</v>
      </c>
      <c r="AA109" s="58"/>
      <c r="AB109" s="58"/>
      <c r="AC109" s="58">
        <f>IF(R109="","",(S109*2)+(T109*3)+U109*1)</f>
        <v>9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23</v>
      </c>
      <c r="B110" s="57" t="s">
        <v>196</v>
      </c>
      <c r="C110" s="57" t="s">
        <v>537</v>
      </c>
      <c r="D110" s="58">
        <v>6</v>
      </c>
      <c r="E110" s="58"/>
      <c r="F110" s="58">
        <v>1</v>
      </c>
      <c r="G110" s="58">
        <v>10</v>
      </c>
      <c r="H110" s="58"/>
      <c r="I110" s="58"/>
      <c r="J110" s="58"/>
      <c r="K110" s="58"/>
      <c r="L110" s="58"/>
      <c r="M110" s="58"/>
      <c r="N110" s="58">
        <f>IF(C110="","",(D110*2)+(E110*3)+F110*1)</f>
        <v>13</v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IF(Q110="","",(S110*2)+(T110*3)+U110*1)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22</v>
      </c>
      <c r="E111" s="58">
        <f t="shared" si="12"/>
        <v>9</v>
      </c>
      <c r="F111" s="58">
        <f t="shared" si="12"/>
        <v>2</v>
      </c>
      <c r="G111" s="58">
        <f t="shared" si="12"/>
        <v>40</v>
      </c>
      <c r="H111" s="58">
        <f t="shared" si="12"/>
        <v>11</v>
      </c>
      <c r="I111" s="58">
        <f t="shared" si="12"/>
        <v>3</v>
      </c>
      <c r="J111" s="58">
        <f t="shared" si="12"/>
        <v>0</v>
      </c>
      <c r="K111" s="58">
        <f t="shared" si="12"/>
        <v>4</v>
      </c>
      <c r="L111" s="58">
        <f>SUM(L101:L110)</f>
        <v>0</v>
      </c>
      <c r="M111" s="58">
        <f t="shared" si="12"/>
        <v>0</v>
      </c>
      <c r="N111" s="58">
        <f t="shared" si="12"/>
        <v>73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10</v>
      </c>
      <c r="T111" s="58">
        <f t="shared" si="13"/>
        <v>6</v>
      </c>
      <c r="U111" s="58">
        <f t="shared" si="13"/>
        <v>2</v>
      </c>
      <c r="V111" s="58">
        <f t="shared" si="13"/>
        <v>20</v>
      </c>
      <c r="W111" s="58">
        <f t="shared" si="13"/>
        <v>9</v>
      </c>
      <c r="X111" s="58">
        <f t="shared" si="13"/>
        <v>9</v>
      </c>
      <c r="Y111" s="58">
        <f t="shared" si="13"/>
        <v>0</v>
      </c>
      <c r="Z111" s="58">
        <f t="shared" si="13"/>
        <v>10</v>
      </c>
      <c r="AA111" s="58">
        <f t="shared" si="13"/>
        <v>0</v>
      </c>
      <c r="AB111" s="58">
        <f t="shared" si="13"/>
        <v>0</v>
      </c>
      <c r="AC111" s="58">
        <f t="shared" si="13"/>
        <v>40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174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Phantoms: BLK-   |||   Baitong Ballers: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600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78" t="s">
        <v>142</v>
      </c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80"/>
      <c r="O115" s="6" t="s">
        <v>114</v>
      </c>
      <c r="P115" s="157" t="s">
        <v>101</v>
      </c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9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32</v>
      </c>
      <c r="B117" s="57" t="s">
        <v>150</v>
      </c>
      <c r="C117" s="57" t="s">
        <v>149</v>
      </c>
      <c r="D117" s="58">
        <v>1</v>
      </c>
      <c r="E117" s="58">
        <v>1</v>
      </c>
      <c r="F117" s="58"/>
      <c r="G117" s="58">
        <v>1</v>
      </c>
      <c r="H117" s="58">
        <v>2</v>
      </c>
      <c r="I117" s="58"/>
      <c r="J117" s="58"/>
      <c r="K117" s="58"/>
      <c r="L117" s="58"/>
      <c r="M117" s="58"/>
      <c r="N117" s="58">
        <f>IF(C117="","",(D117*2)+(E117*3)+F117*1)</f>
        <v>5</v>
      </c>
      <c r="O117" s="12"/>
      <c r="P117" s="56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33" t="s">
        <v>243</v>
      </c>
      <c r="B118" s="57" t="s">
        <v>87</v>
      </c>
      <c r="C118" s="57" t="s">
        <v>300</v>
      </c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>
        <f>IF(C118="","",(D118*2)+(E118*3)+F118*1)</f>
        <v>0</v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>IF(R118="","",(S118*2)+(T118*3)+U118*1)</f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10</v>
      </c>
      <c r="B119" s="57" t="s">
        <v>144</v>
      </c>
      <c r="C119" s="57" t="s">
        <v>143</v>
      </c>
      <c r="D119" s="58">
        <v>1</v>
      </c>
      <c r="E119" s="58"/>
      <c r="F119" s="58"/>
      <c r="G119" s="58">
        <v>1</v>
      </c>
      <c r="H119" s="58"/>
      <c r="I119" s="58">
        <v>1</v>
      </c>
      <c r="J119" s="58"/>
      <c r="K119" s="58"/>
      <c r="L119" s="58"/>
      <c r="M119" s="58"/>
      <c r="N119" s="58">
        <f>IF(C119="","",(D119*2)+(E119*3)+F119*1)</f>
        <v>2</v>
      </c>
      <c r="O119" s="12"/>
      <c r="P119" s="56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>IF(R119="","",(S119*2)+(T119*3)+U119*1)</f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>IF(C120="","",(D120*2)+(E120*3)+F120*1)</f>
        <v/>
      </c>
      <c r="O120" s="12"/>
      <c r="P120" s="56">
        <v>20</v>
      </c>
      <c r="Q120" s="57" t="s">
        <v>79</v>
      </c>
      <c r="R120" s="57" t="s">
        <v>78</v>
      </c>
      <c r="S120" s="58">
        <v>1</v>
      </c>
      <c r="T120" s="58">
        <v>1</v>
      </c>
      <c r="U120" s="58"/>
      <c r="V120" s="58">
        <v>5</v>
      </c>
      <c r="W120" s="58">
        <v>4</v>
      </c>
      <c r="X120" s="58"/>
      <c r="Y120" s="58"/>
      <c r="Z120" s="58">
        <v>1</v>
      </c>
      <c r="AA120" s="58"/>
      <c r="AB120" s="58"/>
      <c r="AC120" s="58">
        <f>IF(R120="","",(S120*2)+(T120*3)+U120*1)</f>
        <v>5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15</v>
      </c>
      <c r="B121" s="57" t="s">
        <v>152</v>
      </c>
      <c r="C121" s="57" t="s">
        <v>151</v>
      </c>
      <c r="D121" s="58"/>
      <c r="E121" s="58">
        <v>1</v>
      </c>
      <c r="F121" s="58"/>
      <c r="G121" s="58">
        <v>4</v>
      </c>
      <c r="H121" s="58"/>
      <c r="I121" s="58"/>
      <c r="J121" s="58">
        <v>1</v>
      </c>
      <c r="K121" s="58">
        <v>1</v>
      </c>
      <c r="L121" s="58"/>
      <c r="M121" s="58"/>
      <c r="N121" s="58">
        <f>IF(C121="","",(D121*2)+(E121*3)+F121*1)</f>
        <v>3</v>
      </c>
      <c r="O121" s="12"/>
      <c r="P121" s="56">
        <v>21</v>
      </c>
      <c r="Q121" s="57" t="s">
        <v>69</v>
      </c>
      <c r="R121" s="57" t="s">
        <v>282</v>
      </c>
      <c r="S121" s="58">
        <v>3</v>
      </c>
      <c r="T121" s="58"/>
      <c r="U121" s="58"/>
      <c r="V121" s="58">
        <v>1</v>
      </c>
      <c r="W121" s="58"/>
      <c r="X121" s="58"/>
      <c r="Y121" s="58"/>
      <c r="Z121" s="58"/>
      <c r="AA121" s="58"/>
      <c r="AB121" s="58"/>
      <c r="AC121" s="58">
        <f>IF(R121="","",(S121*2)+(T121*3)+U121*1)</f>
        <v>6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23</v>
      </c>
      <c r="B122" s="57" t="s">
        <v>156</v>
      </c>
      <c r="C122" s="57" t="s">
        <v>157</v>
      </c>
      <c r="D122" s="58">
        <v>3</v>
      </c>
      <c r="E122" s="58">
        <v>2</v>
      </c>
      <c r="F122" s="58"/>
      <c r="G122" s="58">
        <v>13</v>
      </c>
      <c r="H122" s="58">
        <v>1</v>
      </c>
      <c r="I122" s="58">
        <v>2</v>
      </c>
      <c r="J122" s="58"/>
      <c r="K122" s="58">
        <v>1</v>
      </c>
      <c r="L122" s="58"/>
      <c r="M122" s="58"/>
      <c r="N122" s="58">
        <f>IF(C122="","",(D122*2)+(E122*3)+F122*1)</f>
        <v>12</v>
      </c>
      <c r="O122" s="12"/>
      <c r="P122" s="56">
        <v>11</v>
      </c>
      <c r="Q122" s="57" t="s">
        <v>95</v>
      </c>
      <c r="R122" s="57" t="s">
        <v>283</v>
      </c>
      <c r="S122" s="58">
        <v>4</v>
      </c>
      <c r="T122" s="58">
        <v>1</v>
      </c>
      <c r="U122" s="58"/>
      <c r="V122" s="58">
        <v>12</v>
      </c>
      <c r="W122" s="58">
        <v>1</v>
      </c>
      <c r="X122" s="58">
        <v>1</v>
      </c>
      <c r="Y122" s="58"/>
      <c r="Z122" s="58">
        <v>3</v>
      </c>
      <c r="AA122" s="58"/>
      <c r="AB122" s="58"/>
      <c r="AC122" s="58">
        <f>IF(R122="","",(S122*2)+(T122*3)+U122*1)</f>
        <v>11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1</v>
      </c>
      <c r="B123" s="57" t="s">
        <v>146</v>
      </c>
      <c r="C123" s="57" t="s">
        <v>145</v>
      </c>
      <c r="D123" s="58">
        <v>6</v>
      </c>
      <c r="E123" s="58">
        <v>6</v>
      </c>
      <c r="F123" s="58">
        <v>3</v>
      </c>
      <c r="G123" s="58">
        <v>6</v>
      </c>
      <c r="H123" s="58"/>
      <c r="I123" s="58">
        <v>2</v>
      </c>
      <c r="J123" s="58"/>
      <c r="K123" s="58">
        <v>3</v>
      </c>
      <c r="L123" s="58"/>
      <c r="M123" s="58"/>
      <c r="N123" s="58">
        <f>IF(C123="","",(D123*2)+(E123*3)+F123*1)</f>
        <v>33</v>
      </c>
      <c r="O123" s="12"/>
      <c r="P123" s="56">
        <v>25</v>
      </c>
      <c r="Q123" s="57" t="s">
        <v>293</v>
      </c>
      <c r="R123" s="57" t="s">
        <v>429</v>
      </c>
      <c r="S123" s="58">
        <v>1</v>
      </c>
      <c r="T123" s="58">
        <v>6</v>
      </c>
      <c r="U123" s="58"/>
      <c r="V123" s="58">
        <v>2</v>
      </c>
      <c r="W123" s="58">
        <v>4</v>
      </c>
      <c r="X123" s="58"/>
      <c r="Y123" s="58"/>
      <c r="Z123" s="58"/>
      <c r="AA123" s="58"/>
      <c r="AB123" s="58"/>
      <c r="AC123" s="58">
        <f>IF(R123="","",(S123*2)+(T123*3)+U123*1)</f>
        <v>20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41</v>
      </c>
      <c r="B124" s="57" t="s">
        <v>148</v>
      </c>
      <c r="C124" s="57" t="s">
        <v>147</v>
      </c>
      <c r="D124" s="58">
        <v>2</v>
      </c>
      <c r="E124" s="58"/>
      <c r="F124" s="58">
        <v>3</v>
      </c>
      <c r="G124" s="58"/>
      <c r="H124" s="58">
        <v>3</v>
      </c>
      <c r="I124" s="58">
        <v>2</v>
      </c>
      <c r="J124" s="58">
        <v>1</v>
      </c>
      <c r="K124" s="58">
        <v>2</v>
      </c>
      <c r="L124" s="58"/>
      <c r="M124" s="58"/>
      <c r="N124" s="58">
        <f>IF(C124="","",(D124*2)+(E124*3)+F124*1)</f>
        <v>7</v>
      </c>
      <c r="O124" s="12"/>
      <c r="P124" s="56">
        <v>35</v>
      </c>
      <c r="Q124" s="57" t="s">
        <v>110</v>
      </c>
      <c r="R124" s="57" t="s">
        <v>30</v>
      </c>
      <c r="S124" s="58">
        <v>4</v>
      </c>
      <c r="T124" s="58"/>
      <c r="U124" s="58">
        <v>3</v>
      </c>
      <c r="V124" s="58">
        <v>4</v>
      </c>
      <c r="W124" s="58">
        <v>2</v>
      </c>
      <c r="X124" s="58"/>
      <c r="Y124" s="58"/>
      <c r="Z124" s="58">
        <v>2</v>
      </c>
      <c r="AA124" s="58"/>
      <c r="AB124" s="58"/>
      <c r="AC124" s="58">
        <f>IF(R124="","",(S124*2)+(T124*3)+U124*1)</f>
        <v>11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69</v>
      </c>
      <c r="B125" s="57" t="s">
        <v>155</v>
      </c>
      <c r="C125" s="57" t="s">
        <v>154</v>
      </c>
      <c r="D125" s="58"/>
      <c r="E125" s="58"/>
      <c r="F125" s="58"/>
      <c r="G125" s="58">
        <v>1</v>
      </c>
      <c r="H125" s="58">
        <v>2</v>
      </c>
      <c r="I125" s="58">
        <v>1</v>
      </c>
      <c r="J125" s="58"/>
      <c r="K125" s="58">
        <v>3</v>
      </c>
      <c r="L125" s="58"/>
      <c r="M125" s="58"/>
      <c r="N125" s="58">
        <f>IF(C125="","",(D125*2)+(E125*3)+F125*1)</f>
        <v>0</v>
      </c>
      <c r="O125" s="12"/>
      <c r="P125" s="56">
        <v>44</v>
      </c>
      <c r="Q125" s="57" t="s">
        <v>179</v>
      </c>
      <c r="R125" s="57" t="s">
        <v>178</v>
      </c>
      <c r="S125" s="58">
        <v>1</v>
      </c>
      <c r="T125" s="58"/>
      <c r="U125" s="58">
        <v>2</v>
      </c>
      <c r="V125" s="58">
        <v>5</v>
      </c>
      <c r="W125" s="58">
        <v>4</v>
      </c>
      <c r="X125" s="58">
        <v>2</v>
      </c>
      <c r="Y125" s="58"/>
      <c r="Z125" s="58">
        <v>1</v>
      </c>
      <c r="AA125" s="58"/>
      <c r="AB125" s="58"/>
      <c r="AC125" s="58">
        <f>IF(R125="","",(S125*2)+(T125*3)+U125*1)</f>
        <v>4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Yvng Kings:    |||   Pork Swords: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13</v>
      </c>
      <c r="E127" s="58">
        <f t="shared" si="14"/>
        <v>10</v>
      </c>
      <c r="F127" s="58">
        <f t="shared" si="14"/>
        <v>6</v>
      </c>
      <c r="G127" s="58">
        <f t="shared" si="14"/>
        <v>26</v>
      </c>
      <c r="H127" s="58">
        <f t="shared" si="14"/>
        <v>8</v>
      </c>
      <c r="I127" s="58">
        <f t="shared" si="14"/>
        <v>8</v>
      </c>
      <c r="J127" s="58">
        <f t="shared" si="14"/>
        <v>2</v>
      </c>
      <c r="K127" s="58">
        <f t="shared" si="14"/>
        <v>10</v>
      </c>
      <c r="L127" s="58">
        <f t="shared" si="14"/>
        <v>0</v>
      </c>
      <c r="M127" s="58">
        <f t="shared" si="14"/>
        <v>0</v>
      </c>
      <c r="N127" s="58">
        <f t="shared" si="14"/>
        <v>62</v>
      </c>
      <c r="O127" s="15" t="s">
        <v>43</v>
      </c>
      <c r="P127" s="122" t="s">
        <v>35</v>
      </c>
      <c r="Q127" s="123"/>
      <c r="R127" s="124"/>
      <c r="S127" s="58">
        <f t="shared" ref="S127:AC127" si="15">SUM(S117:S126)</f>
        <v>14</v>
      </c>
      <c r="T127" s="58">
        <f t="shared" si="15"/>
        <v>8</v>
      </c>
      <c r="U127" s="58">
        <f t="shared" si="15"/>
        <v>5</v>
      </c>
      <c r="V127" s="58">
        <f t="shared" si="15"/>
        <v>29</v>
      </c>
      <c r="W127" s="58">
        <f t="shared" si="15"/>
        <v>15</v>
      </c>
      <c r="X127" s="58">
        <f t="shared" si="15"/>
        <v>3</v>
      </c>
      <c r="Y127" s="58">
        <f t="shared" si="15"/>
        <v>0</v>
      </c>
      <c r="Z127" s="58">
        <f t="shared" si="15"/>
        <v>7</v>
      </c>
      <c r="AA127" s="58">
        <f t="shared" si="15"/>
        <v>0</v>
      </c>
      <c r="AB127" s="58">
        <f t="shared" si="15"/>
        <v>0</v>
      </c>
      <c r="AC127" s="58">
        <f t="shared" si="15"/>
        <v>57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268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601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99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332" priority="35">
      <formula>AE15="Correct"</formula>
    </cfRule>
    <cfRule type="expression" dxfId="331" priority="37">
      <formula>$AE$31="Check"</formula>
    </cfRule>
  </conditionalFormatting>
  <conditionalFormatting sqref="AE94 AE78 AE15">
    <cfRule type="expression" dxfId="330" priority="36">
      <formula>$AE$31="Check"</formula>
    </cfRule>
  </conditionalFormatting>
  <conditionalFormatting sqref="AE94 AE78 AE31 AE15">
    <cfRule type="expression" dxfId="329" priority="34">
      <formula>AE15="Correct"</formula>
    </cfRule>
  </conditionalFormatting>
  <conditionalFormatting sqref="AE95 AE79 AE32:AE33 AE16">
    <cfRule type="expression" dxfId="328" priority="33">
      <formula>FIND("-",AE16)&gt;0</formula>
    </cfRule>
  </conditionalFormatting>
  <conditionalFormatting sqref="O15">
    <cfRule type="containsBlanks" dxfId="327" priority="32">
      <formula>LEN(TRIM(O15))=0</formula>
    </cfRule>
  </conditionalFormatting>
  <conditionalFormatting sqref="O79">
    <cfRule type="containsBlanks" dxfId="326" priority="31">
      <formula>LEN(TRIM(O79))=0</formula>
    </cfRule>
  </conditionalFormatting>
  <conditionalFormatting sqref="O63">
    <cfRule type="containsBlanks" dxfId="325" priority="30">
      <formula>LEN(TRIM(O63))=0</formula>
    </cfRule>
  </conditionalFormatting>
  <conditionalFormatting sqref="O47">
    <cfRule type="containsBlanks" dxfId="324" priority="29">
      <formula>LEN(TRIM(O47))=0</formula>
    </cfRule>
  </conditionalFormatting>
  <conditionalFormatting sqref="O127">
    <cfRule type="containsBlanks" dxfId="323" priority="28">
      <formula>LEN(TRIM(O127))=0</formula>
    </cfRule>
  </conditionalFormatting>
  <conditionalFormatting sqref="AE61">
    <cfRule type="expression" dxfId="322" priority="25">
      <formula>AE61="Correct"</formula>
    </cfRule>
    <cfRule type="expression" dxfId="321" priority="27">
      <formula>$AE$31="Check"</formula>
    </cfRule>
  </conditionalFormatting>
  <conditionalFormatting sqref="AE61">
    <cfRule type="expression" dxfId="320" priority="26">
      <formula>$AE$31="Check"</formula>
    </cfRule>
  </conditionalFormatting>
  <conditionalFormatting sqref="AE61">
    <cfRule type="expression" dxfId="319" priority="24">
      <formula>AE61="Correct"</formula>
    </cfRule>
  </conditionalFormatting>
  <conditionalFormatting sqref="AE62">
    <cfRule type="expression" dxfId="318" priority="23">
      <formula>FIND("-",AE62)&gt;0</formula>
    </cfRule>
  </conditionalFormatting>
  <conditionalFormatting sqref="AE44">
    <cfRule type="expression" dxfId="317" priority="20">
      <formula>AE44="Correct"</formula>
    </cfRule>
    <cfRule type="expression" dxfId="316" priority="22">
      <formula>$AE$31="Check"</formula>
    </cfRule>
  </conditionalFormatting>
  <conditionalFormatting sqref="AE44">
    <cfRule type="expression" dxfId="315" priority="21">
      <formula>$AE$31="Check"</formula>
    </cfRule>
  </conditionalFormatting>
  <conditionalFormatting sqref="AE44">
    <cfRule type="expression" dxfId="314" priority="19">
      <formula>AE44="Correct"</formula>
    </cfRule>
  </conditionalFormatting>
  <conditionalFormatting sqref="AE45">
    <cfRule type="expression" dxfId="313" priority="18">
      <formula>FIND("-",AE45)&gt;0</formula>
    </cfRule>
  </conditionalFormatting>
  <conditionalFormatting sqref="AE124">
    <cfRule type="expression" dxfId="312" priority="15">
      <formula>AE124="Correct"</formula>
    </cfRule>
    <cfRule type="expression" dxfId="311" priority="17">
      <formula>$AE$31="Check"</formula>
    </cfRule>
  </conditionalFormatting>
  <conditionalFormatting sqref="AE124">
    <cfRule type="expression" dxfId="310" priority="16">
      <formula>$AE$31="Check"</formula>
    </cfRule>
  </conditionalFormatting>
  <conditionalFormatting sqref="AE124">
    <cfRule type="expression" dxfId="309" priority="14">
      <formula>AE124="Correct"</formula>
    </cfRule>
  </conditionalFormatting>
  <conditionalFormatting sqref="AE125">
    <cfRule type="expression" dxfId="308" priority="13">
      <formula>FIND("-",AE125)&gt;0</formula>
    </cfRule>
  </conditionalFormatting>
  <conditionalFormatting sqref="AE143">
    <cfRule type="expression" dxfId="307" priority="11">
      <formula>AE143="Correct"</formula>
    </cfRule>
    <cfRule type="expression" dxfId="306" priority="12">
      <formula>$AE$31="Check"</formula>
    </cfRule>
  </conditionalFormatting>
  <conditionalFormatting sqref="AE143">
    <cfRule type="expression" dxfId="305" priority="10">
      <formula>AE143="Correct"</formula>
    </cfRule>
  </conditionalFormatting>
  <conditionalFormatting sqref="AE144">
    <cfRule type="expression" dxfId="304" priority="9">
      <formula>FIND("-",AE144)&gt;0</formula>
    </cfRule>
  </conditionalFormatting>
  <conditionalFormatting sqref="O111">
    <cfRule type="containsBlanks" dxfId="303" priority="8">
      <formula>LEN(TRIM(O111))=0</formula>
    </cfRule>
  </conditionalFormatting>
  <conditionalFormatting sqref="AE111">
    <cfRule type="expression" dxfId="302" priority="5">
      <formula>AE111="Correct"</formula>
    </cfRule>
    <cfRule type="expression" dxfId="301" priority="7">
      <formula>$AE$31="Check"</formula>
    </cfRule>
  </conditionalFormatting>
  <conditionalFormatting sqref="AE111">
    <cfRule type="expression" dxfId="300" priority="6">
      <formula>$AE$31="Check"</formula>
    </cfRule>
  </conditionalFormatting>
  <conditionalFormatting sqref="AE111">
    <cfRule type="expression" dxfId="299" priority="4">
      <formula>AE111="Correct"</formula>
    </cfRule>
  </conditionalFormatting>
  <conditionalFormatting sqref="AE112">
    <cfRule type="expression" dxfId="298" priority="3">
      <formula>FIND("-",AE112)&gt;0</formula>
    </cfRule>
  </conditionalFormatting>
  <conditionalFormatting sqref="O31">
    <cfRule type="containsBlanks" dxfId="297" priority="2">
      <formula>LEN(TRIM(O31))=0</formula>
    </cfRule>
  </conditionalFormatting>
  <conditionalFormatting sqref="O95">
    <cfRule type="containsBlanks" dxfId="296" priority="1">
      <formula>LEN(TRIM(O95))=0</formula>
    </cfRule>
  </conditionalFormatting>
  <dataValidations count="2">
    <dataValidation type="list" allowBlank="1" showInputMessage="1" showErrorMessage="1" sqref="O47 O63 O79 O127 O15 O31 O95">
      <formula1>$AL$18:$AL$21</formula1>
    </dataValidation>
    <dataValidation type="list" allowBlank="1" showInputMessage="1" showErrorMessage="1" sqref="O111">
      <formula1>#REF!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603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57" t="s">
        <v>101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9"/>
      <c r="O3" s="6" t="s">
        <v>2</v>
      </c>
      <c r="P3" s="175" t="s">
        <v>134</v>
      </c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7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5</v>
      </c>
      <c r="B5" s="57" t="s">
        <v>87</v>
      </c>
      <c r="C5" s="57" t="s">
        <v>105</v>
      </c>
      <c r="D5" s="58">
        <v>4</v>
      </c>
      <c r="E5" s="58"/>
      <c r="F5" s="58">
        <v>2</v>
      </c>
      <c r="G5" s="58">
        <v>4</v>
      </c>
      <c r="H5" s="58">
        <v>1</v>
      </c>
      <c r="I5" s="58"/>
      <c r="J5" s="58"/>
      <c r="K5" s="58">
        <v>1</v>
      </c>
      <c r="L5" s="58"/>
      <c r="M5" s="58"/>
      <c r="N5" s="58">
        <f>IF(C5="","",(D5*2)+(E5*3)+F5*1)</f>
        <v>10</v>
      </c>
      <c r="O5" s="12"/>
      <c r="P5" s="56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>IF(Q5="","",(S5*2)+(T5*3)+U5*1)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>IF(C6="","",(D6*2)+(E6*3)+F6*1)</f>
        <v/>
      </c>
      <c r="O6" s="12"/>
      <c r="P6" s="56">
        <v>8</v>
      </c>
      <c r="Q6" s="57" t="s">
        <v>344</v>
      </c>
      <c r="R6" s="57" t="s">
        <v>345</v>
      </c>
      <c r="S6" s="58"/>
      <c r="T6" s="58"/>
      <c r="U6" s="58"/>
      <c r="V6" s="58">
        <v>3</v>
      </c>
      <c r="W6" s="58">
        <v>2</v>
      </c>
      <c r="X6" s="58"/>
      <c r="Y6" s="58"/>
      <c r="Z6" s="58"/>
      <c r="AA6" s="58"/>
      <c r="AB6" s="58"/>
      <c r="AC6" s="58">
        <f>IF(Q6="","",(S6*2)+(T6*3)+U6*1)</f>
        <v>0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>IF(C7="","",(D7*2)+(E7*3)+F7*1)</f>
        <v/>
      </c>
      <c r="O7" s="12"/>
      <c r="P7" s="56">
        <v>13</v>
      </c>
      <c r="Q7" s="57" t="s">
        <v>127</v>
      </c>
      <c r="R7" s="57" t="s">
        <v>126</v>
      </c>
      <c r="S7" s="58"/>
      <c r="T7" s="58">
        <v>1</v>
      </c>
      <c r="U7" s="58">
        <v>2</v>
      </c>
      <c r="V7" s="58">
        <v>7</v>
      </c>
      <c r="W7" s="58">
        <v>1</v>
      </c>
      <c r="X7" s="58">
        <v>2</v>
      </c>
      <c r="Y7" s="58"/>
      <c r="Z7" s="58">
        <v>4</v>
      </c>
      <c r="AA7" s="58"/>
      <c r="AB7" s="58"/>
      <c r="AC7" s="58">
        <f>IF(Q7="","",(S7*2)+(T7*3)+U7*1)</f>
        <v>5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>
        <v>20</v>
      </c>
      <c r="B8" s="57" t="s">
        <v>79</v>
      </c>
      <c r="C8" s="57" t="s">
        <v>78</v>
      </c>
      <c r="D8" s="58">
        <v>1</v>
      </c>
      <c r="E8" s="58">
        <v>4</v>
      </c>
      <c r="F8" s="58">
        <v>1</v>
      </c>
      <c r="G8" s="58">
        <v>7</v>
      </c>
      <c r="H8" s="58">
        <v>6</v>
      </c>
      <c r="I8" s="58">
        <v>1</v>
      </c>
      <c r="J8" s="58">
        <v>1</v>
      </c>
      <c r="K8" s="58">
        <v>2</v>
      </c>
      <c r="L8" s="58"/>
      <c r="M8" s="58"/>
      <c r="N8" s="58">
        <f>IF(C8="","",(D8*2)+(E8*3)+F8*1)</f>
        <v>15</v>
      </c>
      <c r="O8" s="12"/>
      <c r="P8" s="59">
        <v>24</v>
      </c>
      <c r="Q8" s="57" t="s">
        <v>132</v>
      </c>
      <c r="R8" s="57" t="s">
        <v>128</v>
      </c>
      <c r="S8" s="58">
        <v>2</v>
      </c>
      <c r="T8" s="58"/>
      <c r="U8" s="58"/>
      <c r="V8" s="58">
        <v>4</v>
      </c>
      <c r="W8" s="58">
        <v>3</v>
      </c>
      <c r="X8" s="58">
        <v>3</v>
      </c>
      <c r="Y8" s="58"/>
      <c r="Z8" s="58">
        <v>1</v>
      </c>
      <c r="AA8" s="58"/>
      <c r="AB8" s="58"/>
      <c r="AC8" s="58">
        <f>IF(Q8="","",(S8*2)+(T8*3)+U8*1)</f>
        <v>4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21</v>
      </c>
      <c r="B9" s="57" t="s">
        <v>69</v>
      </c>
      <c r="C9" s="57" t="s">
        <v>282</v>
      </c>
      <c r="D9" s="58">
        <v>1</v>
      </c>
      <c r="E9" s="58"/>
      <c r="F9" s="58"/>
      <c r="G9" s="58">
        <v>6</v>
      </c>
      <c r="H9" s="58">
        <v>1</v>
      </c>
      <c r="I9" s="58">
        <v>1</v>
      </c>
      <c r="J9" s="58">
        <v>1</v>
      </c>
      <c r="K9" s="58"/>
      <c r="L9" s="58"/>
      <c r="M9" s="58"/>
      <c r="N9" s="58">
        <f>IF(C9="","",(D9*2)+(E9*3)+F9*1)</f>
        <v>2</v>
      </c>
      <c r="O9" s="12"/>
      <c r="P9" s="56">
        <v>31</v>
      </c>
      <c r="Q9" s="57" t="s">
        <v>129</v>
      </c>
      <c r="R9" s="57" t="s">
        <v>128</v>
      </c>
      <c r="S9" s="58">
        <v>2</v>
      </c>
      <c r="T9" s="58">
        <v>3</v>
      </c>
      <c r="U9" s="58"/>
      <c r="V9" s="58">
        <v>2</v>
      </c>
      <c r="W9" s="58">
        <v>1</v>
      </c>
      <c r="X9" s="58">
        <v>1</v>
      </c>
      <c r="Y9" s="58"/>
      <c r="Z9" s="58">
        <v>1</v>
      </c>
      <c r="AA9" s="58"/>
      <c r="AB9" s="58"/>
      <c r="AC9" s="58">
        <f>IF(Q9="","",(S9*2)+(T9*3)+U9*1)</f>
        <v>13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11</v>
      </c>
      <c r="B10" s="57" t="s">
        <v>95</v>
      </c>
      <c r="C10" s="57" t="s">
        <v>283</v>
      </c>
      <c r="D10" s="58">
        <v>5</v>
      </c>
      <c r="E10" s="58"/>
      <c r="F10" s="58">
        <v>1</v>
      </c>
      <c r="G10" s="58">
        <v>5</v>
      </c>
      <c r="H10" s="58">
        <v>4</v>
      </c>
      <c r="I10" s="58">
        <v>1</v>
      </c>
      <c r="J10" s="58">
        <v>1</v>
      </c>
      <c r="K10" s="58"/>
      <c r="L10" s="58"/>
      <c r="M10" s="58"/>
      <c r="N10" s="58">
        <f>IF(C10="","",(D10*2)+(E10*3)+F10*1)</f>
        <v>11</v>
      </c>
      <c r="O10" s="12"/>
      <c r="P10" s="56">
        <v>34</v>
      </c>
      <c r="Q10" s="57" t="s">
        <v>131</v>
      </c>
      <c r="R10" s="57" t="s">
        <v>130</v>
      </c>
      <c r="S10" s="58">
        <v>1</v>
      </c>
      <c r="T10" s="58">
        <v>3</v>
      </c>
      <c r="U10" s="58"/>
      <c r="V10" s="58">
        <v>2</v>
      </c>
      <c r="W10" s="58"/>
      <c r="X10" s="58"/>
      <c r="Y10" s="58"/>
      <c r="Z10" s="58">
        <v>1</v>
      </c>
      <c r="AA10" s="58"/>
      <c r="AB10" s="58"/>
      <c r="AC10" s="58">
        <f>IF(Q10="","",(S10*2)+(T10*3)+U10*1)</f>
        <v>11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25</v>
      </c>
      <c r="B11" s="57" t="s">
        <v>293</v>
      </c>
      <c r="C11" s="57" t="s">
        <v>429</v>
      </c>
      <c r="D11" s="58">
        <v>4</v>
      </c>
      <c r="E11" s="58">
        <v>4</v>
      </c>
      <c r="F11" s="58"/>
      <c r="G11" s="58">
        <v>7</v>
      </c>
      <c r="H11" s="58">
        <v>6</v>
      </c>
      <c r="I11" s="58">
        <v>1</v>
      </c>
      <c r="J11" s="58"/>
      <c r="K11" s="58"/>
      <c r="L11" s="58"/>
      <c r="M11" s="58"/>
      <c r="N11" s="58">
        <f>IF(C11="","",(D11*2)+(E11*3)+F11*1)</f>
        <v>20</v>
      </c>
      <c r="O11" s="12"/>
      <c r="P11" s="56">
        <v>35</v>
      </c>
      <c r="Q11" s="57" t="s">
        <v>69</v>
      </c>
      <c r="R11" s="57" t="s">
        <v>141</v>
      </c>
      <c r="S11" s="58">
        <v>3</v>
      </c>
      <c r="T11" s="58">
        <v>1</v>
      </c>
      <c r="U11" s="58"/>
      <c r="V11" s="58">
        <v>1</v>
      </c>
      <c r="W11" s="58"/>
      <c r="X11" s="58">
        <v>2</v>
      </c>
      <c r="Y11" s="58"/>
      <c r="Z11" s="58"/>
      <c r="AA11" s="58"/>
      <c r="AB11" s="58"/>
      <c r="AC11" s="58">
        <f>IF(Q11="","",(S11*2)+(T11*3)+U11*1)</f>
        <v>9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35</v>
      </c>
      <c r="B12" s="57" t="s">
        <v>110</v>
      </c>
      <c r="C12" s="57" t="s">
        <v>30</v>
      </c>
      <c r="D12" s="58">
        <v>1</v>
      </c>
      <c r="E12" s="58"/>
      <c r="F12" s="58">
        <v>1</v>
      </c>
      <c r="G12" s="58">
        <v>4</v>
      </c>
      <c r="H12" s="58">
        <v>3</v>
      </c>
      <c r="I12" s="58">
        <v>1</v>
      </c>
      <c r="J12" s="58"/>
      <c r="K12" s="58">
        <v>2</v>
      </c>
      <c r="L12" s="58"/>
      <c r="M12" s="58"/>
      <c r="N12" s="58">
        <f>IF(C12="","",(D12*2)+(E12*3)+F12*1)</f>
        <v>3</v>
      </c>
      <c r="O12" s="12"/>
      <c r="P12" s="56">
        <v>40</v>
      </c>
      <c r="Q12" s="57" t="s">
        <v>372</v>
      </c>
      <c r="R12" s="57" t="s">
        <v>373</v>
      </c>
      <c r="S12" s="58">
        <v>3</v>
      </c>
      <c r="T12" s="58"/>
      <c r="U12" s="58"/>
      <c r="V12" s="58">
        <v>6</v>
      </c>
      <c r="W12" s="58"/>
      <c r="X12" s="58"/>
      <c r="Y12" s="58"/>
      <c r="Z12" s="58">
        <v>4</v>
      </c>
      <c r="AA12" s="58"/>
      <c r="AB12" s="58"/>
      <c r="AC12" s="58">
        <f>IF(Q12="","",(S12*2)+(T12*3)+U12*1)</f>
        <v>6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44</v>
      </c>
      <c r="B13" s="57" t="s">
        <v>179</v>
      </c>
      <c r="C13" s="57" t="s">
        <v>178</v>
      </c>
      <c r="D13" s="58">
        <v>2</v>
      </c>
      <c r="E13" s="58">
        <v>3</v>
      </c>
      <c r="F13" s="58"/>
      <c r="G13" s="58">
        <v>3</v>
      </c>
      <c r="H13" s="58">
        <v>6</v>
      </c>
      <c r="I13" s="58">
        <v>4</v>
      </c>
      <c r="J13" s="58"/>
      <c r="K13" s="58"/>
      <c r="L13" s="58"/>
      <c r="M13" s="58"/>
      <c r="N13" s="58">
        <f>IF(C13="","",(D13*2)+(E13*3)+F13*1)</f>
        <v>13</v>
      </c>
      <c r="O13" s="12"/>
      <c r="P13" s="56">
        <v>52</v>
      </c>
      <c r="Q13" s="57" t="s">
        <v>138</v>
      </c>
      <c r="R13" s="57" t="s">
        <v>137</v>
      </c>
      <c r="S13" s="58">
        <v>3</v>
      </c>
      <c r="T13" s="58"/>
      <c r="U13" s="58"/>
      <c r="V13" s="58">
        <v>1</v>
      </c>
      <c r="W13" s="58">
        <v>5</v>
      </c>
      <c r="X13" s="58">
        <v>2</v>
      </c>
      <c r="Y13" s="58"/>
      <c r="Z13" s="58">
        <v>2</v>
      </c>
      <c r="AA13" s="58"/>
      <c r="AB13" s="58"/>
      <c r="AC13" s="58">
        <f>IF(Q13="","",(S13*2)+(T13*3)+U13*1)</f>
        <v>6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6">
        <v>55</v>
      </c>
      <c r="Q14" s="57" t="s">
        <v>136</v>
      </c>
      <c r="R14" s="57" t="s">
        <v>135</v>
      </c>
      <c r="S14" s="58">
        <v>1</v>
      </c>
      <c r="T14" s="58"/>
      <c r="U14" s="58"/>
      <c r="V14" s="58">
        <v>5</v>
      </c>
      <c r="W14" s="58">
        <v>3</v>
      </c>
      <c r="X14" s="58"/>
      <c r="Y14" s="58"/>
      <c r="Z14" s="58">
        <v>1</v>
      </c>
      <c r="AA14" s="58"/>
      <c r="AB14" s="58"/>
      <c r="AC14" s="58">
        <f>IF(Q14="","",(S14*2)+(T14*3)+U14*1)</f>
        <v>2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18</v>
      </c>
      <c r="E15" s="58">
        <f t="shared" si="0"/>
        <v>11</v>
      </c>
      <c r="F15" s="58">
        <f t="shared" si="0"/>
        <v>5</v>
      </c>
      <c r="G15" s="58">
        <f t="shared" si="0"/>
        <v>36</v>
      </c>
      <c r="H15" s="58">
        <f t="shared" si="0"/>
        <v>27</v>
      </c>
      <c r="I15" s="58">
        <f t="shared" si="0"/>
        <v>9</v>
      </c>
      <c r="J15" s="58">
        <f t="shared" si="0"/>
        <v>3</v>
      </c>
      <c r="K15" s="58">
        <f t="shared" si="0"/>
        <v>5</v>
      </c>
      <c r="L15" s="58">
        <f t="shared" si="0"/>
        <v>0</v>
      </c>
      <c r="M15" s="58">
        <f t="shared" si="0"/>
        <v>0</v>
      </c>
      <c r="N15" s="58">
        <f t="shared" si="0"/>
        <v>74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15</v>
      </c>
      <c r="T15" s="58">
        <f t="shared" si="1"/>
        <v>8</v>
      </c>
      <c r="U15" s="58">
        <f t="shared" si="1"/>
        <v>2</v>
      </c>
      <c r="V15" s="58">
        <f t="shared" si="1"/>
        <v>31</v>
      </c>
      <c r="W15" s="58">
        <f t="shared" si="1"/>
        <v>15</v>
      </c>
      <c r="X15" s="58">
        <f t="shared" si="1"/>
        <v>10</v>
      </c>
      <c r="Y15" s="58">
        <f t="shared" si="1"/>
        <v>0</v>
      </c>
      <c r="Z15" s="58">
        <f t="shared" si="1"/>
        <v>14</v>
      </c>
      <c r="AA15" s="58">
        <f t="shared" si="1"/>
        <v>0</v>
      </c>
      <c r="AB15" s="58">
        <f t="shared" si="1"/>
        <v>0</v>
      </c>
      <c r="AC15" s="58">
        <f t="shared" si="1"/>
        <v>56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41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Pork Swords:    |||   Stallies: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380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87" t="s">
        <v>261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9"/>
      <c r="O19" s="6" t="s">
        <v>2</v>
      </c>
      <c r="P19" s="190" t="s">
        <v>189</v>
      </c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2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1</v>
      </c>
      <c r="E21" s="58"/>
      <c r="F21" s="58">
        <v>2</v>
      </c>
      <c r="G21" s="58">
        <v>5</v>
      </c>
      <c r="H21" s="58">
        <v>2</v>
      </c>
      <c r="I21" s="58"/>
      <c r="J21" s="58"/>
      <c r="K21" s="58"/>
      <c r="L21" s="58"/>
      <c r="M21" s="58"/>
      <c r="N21" s="58">
        <f>IF(B21="","",(D21*2)+(E21*3)+F21*1)</f>
        <v>4</v>
      </c>
      <c r="O21" s="12"/>
      <c r="P21" s="59">
        <v>11</v>
      </c>
      <c r="Q21" s="57" t="s">
        <v>330</v>
      </c>
      <c r="R21" s="57" t="s">
        <v>468</v>
      </c>
      <c r="S21" s="58">
        <v>2</v>
      </c>
      <c r="T21" s="58"/>
      <c r="U21" s="58"/>
      <c r="V21" s="58">
        <v>13</v>
      </c>
      <c r="W21" s="58">
        <v>1</v>
      </c>
      <c r="X21" s="58">
        <v>1</v>
      </c>
      <c r="Y21" s="58">
        <v>1</v>
      </c>
      <c r="Z21" s="58"/>
      <c r="AA21" s="58"/>
      <c r="AB21" s="58"/>
      <c r="AC21" s="58">
        <f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5</v>
      </c>
      <c r="B22" s="57" t="s">
        <v>262</v>
      </c>
      <c r="C22" s="57" t="s">
        <v>71</v>
      </c>
      <c r="D22" s="58">
        <v>1</v>
      </c>
      <c r="E22" s="58">
        <v>2</v>
      </c>
      <c r="F22" s="58">
        <v>1</v>
      </c>
      <c r="G22" s="58">
        <v>6</v>
      </c>
      <c r="H22" s="58">
        <v>12</v>
      </c>
      <c r="I22" s="58">
        <v>1</v>
      </c>
      <c r="J22" s="58"/>
      <c r="K22" s="58"/>
      <c r="L22" s="58"/>
      <c r="M22" s="58"/>
      <c r="N22" s="58">
        <f>IF(B22="","",(D22*2)+(E22*3)+F22*1)</f>
        <v>9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>IF(R22="","",(S22*2)+(T22*3)+U22*1)</f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6</v>
      </c>
      <c r="B23" s="57" t="s">
        <v>361</v>
      </c>
      <c r="C23" s="57" t="s">
        <v>362</v>
      </c>
      <c r="D23" s="58">
        <v>7</v>
      </c>
      <c r="E23" s="58"/>
      <c r="F23" s="58"/>
      <c r="G23" s="58">
        <v>2</v>
      </c>
      <c r="H23" s="58">
        <v>1</v>
      </c>
      <c r="I23" s="58"/>
      <c r="J23" s="58"/>
      <c r="K23" s="58"/>
      <c r="L23" s="58"/>
      <c r="M23" s="58"/>
      <c r="N23" s="58">
        <f>IF(B23="","",(D23*2)+(E23*3)+F23*1)</f>
        <v>14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>IF(R23="","",(S23*2)+(T23*3)+U23*1)</f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132</v>
      </c>
      <c r="C24" s="57" t="s">
        <v>270</v>
      </c>
      <c r="D24" s="58">
        <v>4</v>
      </c>
      <c r="E24" s="58"/>
      <c r="F24" s="58"/>
      <c r="G24" s="58">
        <v>14</v>
      </c>
      <c r="H24" s="58">
        <v>3</v>
      </c>
      <c r="I24" s="58"/>
      <c r="J24" s="58">
        <v>2</v>
      </c>
      <c r="K24" s="58">
        <v>1</v>
      </c>
      <c r="L24" s="58"/>
      <c r="M24" s="58"/>
      <c r="N24" s="58">
        <f>IF(B24="","",(D24*2)+(E24*3)+F24*1)</f>
        <v>8</v>
      </c>
      <c r="O24" s="12"/>
      <c r="P24" s="59">
        <v>13</v>
      </c>
      <c r="Q24" s="57" t="s">
        <v>136</v>
      </c>
      <c r="R24" s="57" t="s">
        <v>614</v>
      </c>
      <c r="S24" s="58">
        <v>1</v>
      </c>
      <c r="T24" s="58">
        <v>1</v>
      </c>
      <c r="U24" s="58"/>
      <c r="V24" s="58">
        <v>2</v>
      </c>
      <c r="W24" s="58">
        <v>4</v>
      </c>
      <c r="X24" s="58"/>
      <c r="Y24" s="58"/>
      <c r="Z24" s="58"/>
      <c r="AA24" s="58"/>
      <c r="AB24" s="58"/>
      <c r="AC24" s="58">
        <f>IF(R24="","",(S24*2)+(T24*3)+U24*1)</f>
        <v>5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IF(B25="","",(D25*2)+(E25*3)+F25*1)</f>
        <v/>
      </c>
      <c r="O25" s="12"/>
      <c r="P25" s="59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>IF(R25="","",(S25*2)+(T25*3)+U25*1)</f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 t="str">
        <f>IF(B26="","",(D26*2)+(E26*3)+F26*1)</f>
        <v/>
      </c>
      <c r="O26" s="12"/>
      <c r="P26" s="56">
        <v>8</v>
      </c>
      <c r="Q26" s="57" t="s">
        <v>441</v>
      </c>
      <c r="R26" s="57" t="s">
        <v>442</v>
      </c>
      <c r="S26" s="58">
        <v>5</v>
      </c>
      <c r="T26" s="58">
        <v>3</v>
      </c>
      <c r="U26" s="58"/>
      <c r="V26" s="58">
        <v>7</v>
      </c>
      <c r="W26" s="58">
        <v>2</v>
      </c>
      <c r="X26" s="58">
        <v>2</v>
      </c>
      <c r="Y26" s="58"/>
      <c r="Z26" s="58"/>
      <c r="AA26" s="58"/>
      <c r="AB26" s="58"/>
      <c r="AC26" s="58">
        <f>IF(R26="","",(S26*2)+(T26*3)+U26*1)</f>
        <v>19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32</v>
      </c>
      <c r="B27" s="57" t="s">
        <v>264</v>
      </c>
      <c r="C27" s="57" t="s">
        <v>263</v>
      </c>
      <c r="D27" s="58">
        <v>6</v>
      </c>
      <c r="E27" s="58">
        <v>2</v>
      </c>
      <c r="F27" s="58"/>
      <c r="G27" s="58">
        <v>1</v>
      </c>
      <c r="H27" s="58">
        <v>4</v>
      </c>
      <c r="I27" s="58">
        <v>2</v>
      </c>
      <c r="J27" s="58"/>
      <c r="K27" s="58">
        <v>1</v>
      </c>
      <c r="L27" s="58"/>
      <c r="M27" s="58"/>
      <c r="N27" s="58">
        <f>IF(B27="","",(D27*2)+(E27*3)+F27*1)</f>
        <v>18</v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>IF(R27="","",(S27*2)+(T27*3)+U27*1)</f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55</v>
      </c>
      <c r="B28" s="57" t="s">
        <v>272</v>
      </c>
      <c r="C28" s="57" t="s">
        <v>271</v>
      </c>
      <c r="D28" s="58">
        <v>5</v>
      </c>
      <c r="E28" s="58"/>
      <c r="F28" s="58"/>
      <c r="G28" s="58">
        <v>15</v>
      </c>
      <c r="H28" s="58">
        <v>1</v>
      </c>
      <c r="I28" s="58">
        <v>2</v>
      </c>
      <c r="J28" s="58"/>
      <c r="K28" s="58"/>
      <c r="L28" s="58"/>
      <c r="M28" s="58"/>
      <c r="N28" s="58">
        <f>IF(B28="","",(D28*2)+(E28*3)+F28*1)</f>
        <v>10</v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>IF(R28="","",(S28*2)+(T28*3)+U28*1)</f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/>
      <c r="B29" s="57" t="s">
        <v>261</v>
      </c>
      <c r="C29" s="57" t="s">
        <v>615</v>
      </c>
      <c r="D29" s="58">
        <v>9</v>
      </c>
      <c r="E29" s="58"/>
      <c r="F29" s="58"/>
      <c r="G29" s="58"/>
      <c r="H29" s="58"/>
      <c r="I29" s="58"/>
      <c r="J29" s="58"/>
      <c r="K29" s="58"/>
      <c r="L29" s="58"/>
      <c r="M29" s="58"/>
      <c r="N29" s="58">
        <f>IF(C29="","",(D29*2)+(E29*3)+F29*1)</f>
        <v>18</v>
      </c>
      <c r="O29" s="12"/>
      <c r="P29" s="59">
        <v>4</v>
      </c>
      <c r="Q29" s="57" t="s">
        <v>394</v>
      </c>
      <c r="R29" s="57" t="s">
        <v>395</v>
      </c>
      <c r="S29" s="58">
        <v>1</v>
      </c>
      <c r="T29" s="58">
        <v>3</v>
      </c>
      <c r="U29" s="58"/>
      <c r="V29" s="58">
        <v>2</v>
      </c>
      <c r="W29" s="58">
        <v>1</v>
      </c>
      <c r="X29" s="58">
        <v>1</v>
      </c>
      <c r="Y29" s="58"/>
      <c r="Z29" s="58">
        <v>1</v>
      </c>
      <c r="AA29" s="58"/>
      <c r="AB29" s="58"/>
      <c r="AC29" s="58">
        <f>IF(R29="","",(S29*2)+(T29*3)+U29*1)</f>
        <v>11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>
        <v>10</v>
      </c>
      <c r="Q30" s="57" t="s">
        <v>32</v>
      </c>
      <c r="R30" s="57" t="s">
        <v>220</v>
      </c>
      <c r="S30" s="58"/>
      <c r="T30" s="58"/>
      <c r="U30" s="58"/>
      <c r="V30" s="58">
        <v>5</v>
      </c>
      <c r="W30" s="58">
        <v>1</v>
      </c>
      <c r="X30" s="58">
        <v>3</v>
      </c>
      <c r="Y30" s="58"/>
      <c r="Z30" s="58">
        <v>2</v>
      </c>
      <c r="AA30" s="58"/>
      <c r="AB30" s="58"/>
      <c r="AC30" s="58">
        <f>IF(R30="","",(S30*2)+(T30*3)+U30*1)</f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K31" si="2">SUM(D21:D30)</f>
        <v>33</v>
      </c>
      <c r="E31" s="58">
        <f t="shared" si="2"/>
        <v>4</v>
      </c>
      <c r="F31" s="58">
        <f t="shared" si="2"/>
        <v>3</v>
      </c>
      <c r="G31" s="58">
        <f t="shared" si="2"/>
        <v>43</v>
      </c>
      <c r="H31" s="58">
        <f t="shared" si="2"/>
        <v>23</v>
      </c>
      <c r="I31" s="58">
        <f t="shared" si="2"/>
        <v>5</v>
      </c>
      <c r="J31" s="58">
        <f t="shared" si="2"/>
        <v>2</v>
      </c>
      <c r="K31" s="58">
        <f t="shared" si="2"/>
        <v>2</v>
      </c>
      <c r="L31" s="58">
        <f>SUM(L21:L30)</f>
        <v>0</v>
      </c>
      <c r="M31" s="58">
        <f t="shared" ref="M31:N31" si="3">SUM(M21:M30)</f>
        <v>0</v>
      </c>
      <c r="N31" s="58">
        <f t="shared" si="3"/>
        <v>81</v>
      </c>
      <c r="O31" s="15" t="s">
        <v>36</v>
      </c>
      <c r="P31" s="122" t="s">
        <v>35</v>
      </c>
      <c r="Q31" s="123"/>
      <c r="R31" s="124"/>
      <c r="S31" s="58">
        <f t="shared" ref="S31:AC31" si="4">SUM(S21:S30)</f>
        <v>9</v>
      </c>
      <c r="T31" s="58">
        <f t="shared" si="4"/>
        <v>7</v>
      </c>
      <c r="U31" s="58">
        <f t="shared" si="4"/>
        <v>0</v>
      </c>
      <c r="V31" s="58">
        <f t="shared" si="4"/>
        <v>29</v>
      </c>
      <c r="W31" s="58">
        <f t="shared" si="4"/>
        <v>9</v>
      </c>
      <c r="X31" s="58">
        <f t="shared" si="4"/>
        <v>7</v>
      </c>
      <c r="Y31" s="58">
        <f t="shared" si="4"/>
        <v>1</v>
      </c>
      <c r="Z31" s="58">
        <f t="shared" si="4"/>
        <v>3</v>
      </c>
      <c r="AA31" s="58">
        <f t="shared" si="4"/>
        <v>0</v>
      </c>
      <c r="AB31" s="58">
        <f t="shared" si="4"/>
        <v>0</v>
      </c>
      <c r="AC31" s="58">
        <f t="shared" si="4"/>
        <v>39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222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Phantoms:    |||   All4Show: FT-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609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9" t="s">
        <v>115</v>
      </c>
      <c r="B35" s="200"/>
      <c r="C35" s="200"/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1"/>
      <c r="O35" s="6" t="s">
        <v>2</v>
      </c>
      <c r="P35" s="175" t="s">
        <v>38</v>
      </c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>IF(C37="","",(D37*2)+(E37*3)+F37*1)</f>
        <v/>
      </c>
      <c r="O37" s="12"/>
      <c r="P37" s="59">
        <v>2</v>
      </c>
      <c r="Q37" s="57" t="s">
        <v>252</v>
      </c>
      <c r="R37" s="57" t="s">
        <v>251</v>
      </c>
      <c r="S37" s="58">
        <v>9</v>
      </c>
      <c r="T37" s="58"/>
      <c r="U37" s="58">
        <v>1</v>
      </c>
      <c r="V37" s="58">
        <v>8</v>
      </c>
      <c r="W37" s="58">
        <v>4</v>
      </c>
      <c r="X37" s="58">
        <v>4</v>
      </c>
      <c r="Y37" s="58"/>
      <c r="Z37" s="58">
        <v>1</v>
      </c>
      <c r="AA37" s="58"/>
      <c r="AB37" s="58"/>
      <c r="AC37" s="58">
        <f>IF(Q37="","",(S37*2)+(T37*3)+U37*1)</f>
        <v>19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>
        <v>3</v>
      </c>
      <c r="B38" s="57" t="s">
        <v>119</v>
      </c>
      <c r="C38" s="57" t="s">
        <v>118</v>
      </c>
      <c r="D38" s="58"/>
      <c r="E38" s="58"/>
      <c r="F38" s="58"/>
      <c r="G38" s="58">
        <v>7</v>
      </c>
      <c r="H38" s="58"/>
      <c r="I38" s="58"/>
      <c r="J38" s="58"/>
      <c r="K38" s="58">
        <v>1</v>
      </c>
      <c r="L38" s="58"/>
      <c r="M38" s="58"/>
      <c r="N38" s="58">
        <f>IF(C38="","",(D38*2)+(E38*3)+F38*1)</f>
        <v>0</v>
      </c>
      <c r="O38" s="12"/>
      <c r="P38" s="56">
        <v>3</v>
      </c>
      <c r="Q38" s="57" t="s">
        <v>98</v>
      </c>
      <c r="R38" s="57" t="s">
        <v>292</v>
      </c>
      <c r="S38" s="58"/>
      <c r="T38" s="58">
        <v>1</v>
      </c>
      <c r="U38" s="58"/>
      <c r="V38" s="58">
        <v>11</v>
      </c>
      <c r="W38" s="58">
        <v>3</v>
      </c>
      <c r="X38" s="58">
        <v>4</v>
      </c>
      <c r="Y38" s="58"/>
      <c r="Z38" s="58"/>
      <c r="AA38" s="58"/>
      <c r="AB38" s="58"/>
      <c r="AC38" s="58">
        <f>IF(Q38="","",(S38*2)+(T38*3)+U38*1)</f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4</v>
      </c>
      <c r="B39" s="57" t="s">
        <v>173</v>
      </c>
      <c r="C39" s="57" t="s">
        <v>245</v>
      </c>
      <c r="D39" s="58">
        <v>1</v>
      </c>
      <c r="E39" s="58"/>
      <c r="F39" s="58"/>
      <c r="G39" s="58">
        <v>2</v>
      </c>
      <c r="H39" s="58">
        <v>1</v>
      </c>
      <c r="I39" s="58">
        <v>2</v>
      </c>
      <c r="J39" s="58"/>
      <c r="K39" s="58"/>
      <c r="L39" s="58"/>
      <c r="M39" s="58"/>
      <c r="N39" s="58">
        <f>IF(C39="","",(D39*2)+(E39*3)+F39*1)</f>
        <v>2</v>
      </c>
      <c r="O39" s="12"/>
      <c r="P39" s="59"/>
      <c r="Q39" s="57"/>
      <c r="R39" s="57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 t="str">
        <f>IF(Q39="","",(S39*2)+(T39*3)+U39*1)</f>
        <v/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>IF(C40="","",(D40*2)+(E40*3)+F40*1)</f>
        <v/>
      </c>
      <c r="O40" s="12"/>
      <c r="P40" s="59">
        <v>13</v>
      </c>
      <c r="Q40" s="57" t="s">
        <v>87</v>
      </c>
      <c r="R40" s="57" t="s">
        <v>191</v>
      </c>
      <c r="S40" s="58">
        <v>1</v>
      </c>
      <c r="T40" s="58"/>
      <c r="U40" s="58">
        <v>2</v>
      </c>
      <c r="V40" s="58">
        <v>3</v>
      </c>
      <c r="W40" s="58">
        <v>2</v>
      </c>
      <c r="X40" s="58"/>
      <c r="Y40" s="58"/>
      <c r="Z40" s="58">
        <v>2</v>
      </c>
      <c r="AA40" s="58"/>
      <c r="AB40" s="58"/>
      <c r="AC40" s="58">
        <f>IF(Q40="","",(S40*2)+(T40*3)+U40*1)</f>
        <v>4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10</v>
      </c>
      <c r="B41" s="57" t="s">
        <v>121</v>
      </c>
      <c r="C41" s="57" t="s">
        <v>120</v>
      </c>
      <c r="D41" s="58">
        <v>8</v>
      </c>
      <c r="E41" s="58"/>
      <c r="F41" s="58">
        <v>5</v>
      </c>
      <c r="G41" s="58"/>
      <c r="H41" s="58">
        <v>3</v>
      </c>
      <c r="I41" s="58">
        <v>1</v>
      </c>
      <c r="J41" s="58"/>
      <c r="K41" s="58"/>
      <c r="L41" s="58"/>
      <c r="M41" s="58"/>
      <c r="N41" s="58">
        <f>IF(C41="","",(D41*2)+(E41*3)+F41*1)</f>
        <v>21</v>
      </c>
      <c r="O41" s="12"/>
      <c r="P41" s="59">
        <v>20</v>
      </c>
      <c r="Q41" s="57" t="s">
        <v>85</v>
      </c>
      <c r="R41" s="57" t="s">
        <v>84</v>
      </c>
      <c r="S41" s="58"/>
      <c r="T41" s="58">
        <v>3</v>
      </c>
      <c r="U41" s="58"/>
      <c r="V41" s="58">
        <v>4</v>
      </c>
      <c r="W41" s="58">
        <v>1</v>
      </c>
      <c r="X41" s="58">
        <v>1</v>
      </c>
      <c r="Y41" s="58"/>
      <c r="Z41" s="58">
        <v>3</v>
      </c>
      <c r="AA41" s="58"/>
      <c r="AB41" s="58"/>
      <c r="AC41" s="58">
        <f>IF(Q41="","",(S41*2)+(T41*3)+U41*1)</f>
        <v>9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11</v>
      </c>
      <c r="B42" s="57" t="s">
        <v>32</v>
      </c>
      <c r="C42" s="57" t="s">
        <v>172</v>
      </c>
      <c r="D42" s="58">
        <v>2</v>
      </c>
      <c r="E42" s="58">
        <v>2</v>
      </c>
      <c r="F42" s="58"/>
      <c r="G42" s="58">
        <v>3</v>
      </c>
      <c r="H42" s="58"/>
      <c r="I42" s="58">
        <v>1</v>
      </c>
      <c r="J42" s="58"/>
      <c r="K42" s="58">
        <v>1</v>
      </c>
      <c r="L42" s="58"/>
      <c r="M42" s="58"/>
      <c r="N42" s="58">
        <f>IF(C42="","",(D42*2)+(E42*3)+F42*1)</f>
        <v>10</v>
      </c>
      <c r="O42" s="12"/>
      <c r="P42" s="59">
        <v>21</v>
      </c>
      <c r="Q42" s="57" t="s">
        <v>87</v>
      </c>
      <c r="R42" s="57" t="s">
        <v>86</v>
      </c>
      <c r="S42" s="58">
        <v>3</v>
      </c>
      <c r="T42" s="58">
        <v>1</v>
      </c>
      <c r="U42" s="58">
        <v>4</v>
      </c>
      <c r="V42" s="58">
        <v>7</v>
      </c>
      <c r="W42" s="58">
        <v>5</v>
      </c>
      <c r="X42" s="58">
        <v>2</v>
      </c>
      <c r="Y42" s="58"/>
      <c r="Z42" s="58">
        <v>1</v>
      </c>
      <c r="AA42" s="58"/>
      <c r="AB42" s="58"/>
      <c r="AC42" s="58">
        <f>IF(Q42="","",(S42*2)+(T42*3)+U42*1)</f>
        <v>13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23</v>
      </c>
      <c r="B43" s="57" t="s">
        <v>171</v>
      </c>
      <c r="C43" s="57" t="s">
        <v>29</v>
      </c>
      <c r="D43" s="58">
        <v>1</v>
      </c>
      <c r="E43" s="58"/>
      <c r="F43" s="58"/>
      <c r="G43" s="58">
        <v>1</v>
      </c>
      <c r="H43" s="58"/>
      <c r="I43" s="58">
        <v>1</v>
      </c>
      <c r="J43" s="58"/>
      <c r="K43" s="58">
        <v>4</v>
      </c>
      <c r="L43" s="58"/>
      <c r="M43" s="58"/>
      <c r="N43" s="58">
        <f>IF(C43="","",(D43*2)+(E43*3)+F43*1)</f>
        <v>2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>IF(Q43="","",(S43*2)+(T43*3)+U43*1)</f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33</v>
      </c>
      <c r="B44" s="57" t="s">
        <v>124</v>
      </c>
      <c r="C44" s="57" t="s">
        <v>123</v>
      </c>
      <c r="D44" s="58">
        <v>1</v>
      </c>
      <c r="E44" s="58"/>
      <c r="F44" s="58"/>
      <c r="G44" s="58">
        <v>7</v>
      </c>
      <c r="H44" s="58">
        <v>2</v>
      </c>
      <c r="I44" s="58">
        <v>3</v>
      </c>
      <c r="J44" s="58"/>
      <c r="K44" s="58">
        <v>1</v>
      </c>
      <c r="L44" s="58"/>
      <c r="M44" s="58"/>
      <c r="N44" s="58">
        <f>IF(C44="","",(D44*2)+(E44*3)+F44*1)</f>
        <v>2</v>
      </c>
      <c r="O44" s="12"/>
      <c r="P44" s="59">
        <v>2</v>
      </c>
      <c r="Q44" s="57" t="s">
        <v>611</v>
      </c>
      <c r="R44" s="57" t="s">
        <v>612</v>
      </c>
      <c r="S44" s="58">
        <v>7</v>
      </c>
      <c r="T44" s="58"/>
      <c r="U44" s="58"/>
      <c r="V44" s="58">
        <v>7</v>
      </c>
      <c r="W44" s="58"/>
      <c r="X44" s="58"/>
      <c r="Y44" s="58">
        <v>1</v>
      </c>
      <c r="Z44" s="58">
        <v>1</v>
      </c>
      <c r="AA44" s="58"/>
      <c r="AB44" s="58"/>
      <c r="AC44" s="58">
        <f>IF(Q44="","",(S44*2)+(T44*3)+U44*1)</f>
        <v>14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37</v>
      </c>
      <c r="B45" s="57" t="s">
        <v>111</v>
      </c>
      <c r="C45" s="57" t="s">
        <v>122</v>
      </c>
      <c r="D45" s="58">
        <v>1</v>
      </c>
      <c r="E45" s="58">
        <v>1</v>
      </c>
      <c r="F45" s="58"/>
      <c r="G45" s="58">
        <v>1</v>
      </c>
      <c r="H45" s="58">
        <v>1</v>
      </c>
      <c r="I45" s="58">
        <v>1</v>
      </c>
      <c r="J45" s="58"/>
      <c r="K45" s="58">
        <v>2</v>
      </c>
      <c r="L45" s="58"/>
      <c r="M45" s="58"/>
      <c r="N45" s="58">
        <f>IF(C45="","",(D45*2)+(E45*3)+F45*1)</f>
        <v>5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IF(Q45="","",(S45*2)+(T45*3)+U45*1)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Baitong Ballers: BLK-   |||   Hornets: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IF(B46="","",(D46*2)+(E46*3)+F46*1)</f>
        <v/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5">SUM(D37:D46)</f>
        <v>14</v>
      </c>
      <c r="E47" s="58">
        <f t="shared" si="5"/>
        <v>3</v>
      </c>
      <c r="F47" s="58">
        <f t="shared" si="5"/>
        <v>5</v>
      </c>
      <c r="G47" s="58">
        <f t="shared" si="5"/>
        <v>21</v>
      </c>
      <c r="H47" s="58">
        <f t="shared" si="5"/>
        <v>7</v>
      </c>
      <c r="I47" s="58">
        <f t="shared" si="5"/>
        <v>9</v>
      </c>
      <c r="J47" s="58">
        <f t="shared" si="5"/>
        <v>0</v>
      </c>
      <c r="K47" s="58">
        <f t="shared" si="5"/>
        <v>9</v>
      </c>
      <c r="L47" s="58">
        <f t="shared" si="5"/>
        <v>0</v>
      </c>
      <c r="M47" s="58">
        <f t="shared" si="5"/>
        <v>0</v>
      </c>
      <c r="N47" s="58">
        <f t="shared" si="5"/>
        <v>42</v>
      </c>
      <c r="O47" s="15" t="s">
        <v>36</v>
      </c>
      <c r="P47" s="122" t="s">
        <v>35</v>
      </c>
      <c r="Q47" s="123"/>
      <c r="R47" s="124"/>
      <c r="S47" s="58">
        <f t="shared" ref="S47:AC47" si="6">SUM(S37:S46)</f>
        <v>20</v>
      </c>
      <c r="T47" s="58">
        <f t="shared" si="6"/>
        <v>5</v>
      </c>
      <c r="U47" s="58">
        <f t="shared" si="6"/>
        <v>7</v>
      </c>
      <c r="V47" s="58">
        <f t="shared" si="6"/>
        <v>40</v>
      </c>
      <c r="W47" s="58">
        <f t="shared" si="6"/>
        <v>15</v>
      </c>
      <c r="X47" s="58">
        <f t="shared" si="6"/>
        <v>11</v>
      </c>
      <c r="Y47" s="58">
        <f t="shared" si="6"/>
        <v>1</v>
      </c>
      <c r="Z47" s="58">
        <f t="shared" si="6"/>
        <v>8</v>
      </c>
      <c r="AA47" s="58">
        <f t="shared" si="6"/>
        <v>0</v>
      </c>
      <c r="AB47" s="58">
        <f t="shared" si="6"/>
        <v>0</v>
      </c>
      <c r="AC47" s="58">
        <f t="shared" si="6"/>
        <v>62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267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604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78" t="s">
        <v>142</v>
      </c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80"/>
      <c r="O51" s="6" t="s">
        <v>82</v>
      </c>
      <c r="P51" s="154" t="s">
        <v>41</v>
      </c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6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32</v>
      </c>
      <c r="B53" s="57" t="s">
        <v>150</v>
      </c>
      <c r="C53" s="57" t="s">
        <v>149</v>
      </c>
      <c r="D53" s="58"/>
      <c r="E53" s="58"/>
      <c r="F53" s="58"/>
      <c r="G53" s="58">
        <v>1</v>
      </c>
      <c r="H53" s="58">
        <v>4</v>
      </c>
      <c r="I53" s="58"/>
      <c r="J53" s="58"/>
      <c r="K53" s="58"/>
      <c r="L53" s="58"/>
      <c r="M53" s="58"/>
      <c r="N53" s="58">
        <f>IF(C53="","",(D53*2)+(E53*3)+F53*1)</f>
        <v>0</v>
      </c>
      <c r="O53" s="12"/>
      <c r="P53" s="59">
        <v>1</v>
      </c>
      <c r="Q53" s="57" t="s">
        <v>176</v>
      </c>
      <c r="R53" s="57" t="s">
        <v>161</v>
      </c>
      <c r="S53" s="58">
        <v>3</v>
      </c>
      <c r="T53" s="58"/>
      <c r="U53" s="58"/>
      <c r="V53" s="58">
        <v>7</v>
      </c>
      <c r="W53" s="58"/>
      <c r="X53" s="58">
        <v>2</v>
      </c>
      <c r="Y53" s="58">
        <v>1</v>
      </c>
      <c r="Z53" s="58">
        <v>2</v>
      </c>
      <c r="AA53" s="58"/>
      <c r="AB53" s="58"/>
      <c r="AC53" s="58">
        <f>IF(R53="","",(S53*2)+(T53*3)+U53*1)</f>
        <v>6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87</v>
      </c>
      <c r="C54" s="57" t="s">
        <v>300</v>
      </c>
      <c r="D54" s="58">
        <v>2</v>
      </c>
      <c r="E54" s="58"/>
      <c r="F54" s="58"/>
      <c r="G54" s="58">
        <v>1</v>
      </c>
      <c r="H54" s="58"/>
      <c r="I54" s="58"/>
      <c r="J54" s="58"/>
      <c r="K54" s="58"/>
      <c r="L54" s="58"/>
      <c r="M54" s="58"/>
      <c r="N54" s="58">
        <f>IF(C54="","",(D54*2)+(E54*3)+F54*1)</f>
        <v>4</v>
      </c>
      <c r="O54" s="12"/>
      <c r="P54" s="59">
        <v>3</v>
      </c>
      <c r="Q54" s="57" t="s">
        <v>50</v>
      </c>
      <c r="R54" s="57" t="s">
        <v>49</v>
      </c>
      <c r="S54" s="58">
        <v>4</v>
      </c>
      <c r="T54" s="58"/>
      <c r="U54" s="58">
        <v>1</v>
      </c>
      <c r="V54" s="58">
        <v>4</v>
      </c>
      <c r="W54" s="58">
        <v>3</v>
      </c>
      <c r="X54" s="58">
        <v>2</v>
      </c>
      <c r="Y54" s="58"/>
      <c r="Z54" s="58">
        <v>2</v>
      </c>
      <c r="AA54" s="58"/>
      <c r="AB54" s="58"/>
      <c r="AC54" s="58">
        <f>IF(R54="","",(S54*2)+(T54*3)+U54*1)</f>
        <v>9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10</v>
      </c>
      <c r="B55" s="57" t="s">
        <v>144</v>
      </c>
      <c r="C55" s="57" t="s">
        <v>143</v>
      </c>
      <c r="D55" s="58"/>
      <c r="E55" s="58">
        <v>1</v>
      </c>
      <c r="F55" s="58"/>
      <c r="G55" s="58">
        <v>2</v>
      </c>
      <c r="H55" s="58"/>
      <c r="I55" s="58">
        <v>2</v>
      </c>
      <c r="J55" s="58"/>
      <c r="K55" s="58"/>
      <c r="L55" s="58"/>
      <c r="M55" s="58"/>
      <c r="N55" s="58">
        <f>IF(C55="","",(D55*2)+(E55*3)+F55*1)</f>
        <v>3</v>
      </c>
      <c r="O55" s="12"/>
      <c r="P55" s="56">
        <v>5</v>
      </c>
      <c r="Q55" s="57" t="s">
        <v>52</v>
      </c>
      <c r="R55" s="57" t="s">
        <v>51</v>
      </c>
      <c r="S55" s="58">
        <v>10</v>
      </c>
      <c r="T55" s="58"/>
      <c r="U55" s="58"/>
      <c r="V55" s="58">
        <v>4</v>
      </c>
      <c r="W55" s="58">
        <v>4</v>
      </c>
      <c r="X55" s="58"/>
      <c r="Y55" s="58"/>
      <c r="Z55" s="58"/>
      <c r="AA55" s="58"/>
      <c r="AB55" s="58"/>
      <c r="AC55" s="58">
        <f>IF(R55="","",(S55*2)+(T55*3)+U55*1)</f>
        <v>20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153</v>
      </c>
      <c r="C56" s="57" t="s">
        <v>349</v>
      </c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>
        <f>IF(C56="","",(D56*2)+(E56*3)+F56*1)</f>
        <v>0</v>
      </c>
      <c r="O56" s="12"/>
      <c r="P56" s="56">
        <v>12</v>
      </c>
      <c r="Q56" s="57" t="s">
        <v>304</v>
      </c>
      <c r="R56" s="57" t="s">
        <v>399</v>
      </c>
      <c r="S56" s="58">
        <v>7</v>
      </c>
      <c r="T56" s="58">
        <v>1</v>
      </c>
      <c r="U56" s="58">
        <v>1</v>
      </c>
      <c r="V56" s="58">
        <v>8</v>
      </c>
      <c r="W56" s="58">
        <v>6</v>
      </c>
      <c r="X56" s="58"/>
      <c r="Y56" s="58"/>
      <c r="Z56" s="58">
        <v>4</v>
      </c>
      <c r="AA56" s="58"/>
      <c r="AB56" s="58"/>
      <c r="AC56" s="58">
        <f>IF(R56="","",(S56*2)+(T56*3)+U56*1)</f>
        <v>18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15</v>
      </c>
      <c r="B57" s="57" t="s">
        <v>152</v>
      </c>
      <c r="C57" s="57" t="s">
        <v>151</v>
      </c>
      <c r="D57" s="58"/>
      <c r="E57" s="58"/>
      <c r="F57" s="58"/>
      <c r="G57" s="58">
        <v>5</v>
      </c>
      <c r="H57" s="58"/>
      <c r="I57" s="58">
        <v>1</v>
      </c>
      <c r="J57" s="58"/>
      <c r="K57" s="58">
        <v>2</v>
      </c>
      <c r="L57" s="58"/>
      <c r="M57" s="58"/>
      <c r="N57" s="58">
        <f>IF(C57="","",(D57*2)+(E57*3)+F57*1)</f>
        <v>0</v>
      </c>
      <c r="O57" s="12"/>
      <c r="P57" s="59">
        <v>13</v>
      </c>
      <c r="Q57" s="57" t="s">
        <v>250</v>
      </c>
      <c r="R57" s="57" t="s">
        <v>249</v>
      </c>
      <c r="S57" s="58">
        <v>3</v>
      </c>
      <c r="T57" s="58"/>
      <c r="U57" s="58">
        <v>2</v>
      </c>
      <c r="V57" s="58">
        <v>2</v>
      </c>
      <c r="W57" s="58">
        <v>1</v>
      </c>
      <c r="X57" s="58"/>
      <c r="Y57" s="58"/>
      <c r="Z57" s="58">
        <v>3</v>
      </c>
      <c r="AA57" s="58"/>
      <c r="AB57" s="58"/>
      <c r="AC57" s="58">
        <f>IF(R57="","",(S57*2)+(T57*3)+U57*1)</f>
        <v>8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23</v>
      </c>
      <c r="B58" s="57" t="s">
        <v>156</v>
      </c>
      <c r="C58" s="57" t="s">
        <v>157</v>
      </c>
      <c r="D58" s="58">
        <v>3</v>
      </c>
      <c r="E58" s="58">
        <v>2</v>
      </c>
      <c r="F58" s="58">
        <v>1</v>
      </c>
      <c r="G58" s="58">
        <v>10</v>
      </c>
      <c r="H58" s="58">
        <v>2</v>
      </c>
      <c r="I58" s="58">
        <v>3</v>
      </c>
      <c r="J58" s="58"/>
      <c r="K58" s="58">
        <v>3</v>
      </c>
      <c r="L58" s="58"/>
      <c r="M58" s="58"/>
      <c r="N58" s="58">
        <f>IF(C58="","",(D58*2)+(E58*3)+F58*1)</f>
        <v>13</v>
      </c>
      <c r="O58" s="12"/>
      <c r="P58" s="59">
        <v>21</v>
      </c>
      <c r="Q58" s="57" t="s">
        <v>56</v>
      </c>
      <c r="R58" s="57" t="s">
        <v>55</v>
      </c>
      <c r="S58" s="58">
        <v>3</v>
      </c>
      <c r="T58" s="58">
        <v>2</v>
      </c>
      <c r="U58" s="58"/>
      <c r="V58" s="58">
        <v>6</v>
      </c>
      <c r="W58" s="58">
        <v>8</v>
      </c>
      <c r="X58" s="58">
        <v>1</v>
      </c>
      <c r="Y58" s="58"/>
      <c r="Z58" s="58">
        <v>3</v>
      </c>
      <c r="AA58" s="58"/>
      <c r="AB58" s="58"/>
      <c r="AC58" s="58">
        <f>IF(R58="","",(S58*2)+(T58*3)+U58*1)</f>
        <v>12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</v>
      </c>
      <c r="B59" s="57" t="s">
        <v>146</v>
      </c>
      <c r="C59" s="57" t="s">
        <v>145</v>
      </c>
      <c r="D59" s="58">
        <v>5</v>
      </c>
      <c r="E59" s="58">
        <v>2</v>
      </c>
      <c r="F59" s="58">
        <v>7</v>
      </c>
      <c r="G59" s="58">
        <v>9</v>
      </c>
      <c r="H59" s="58">
        <v>2</v>
      </c>
      <c r="I59" s="58">
        <v>2</v>
      </c>
      <c r="J59" s="58">
        <v>1</v>
      </c>
      <c r="K59" s="58">
        <v>4</v>
      </c>
      <c r="L59" s="58"/>
      <c r="M59" s="58"/>
      <c r="N59" s="58">
        <f>IF(C59="","",(D59*2)+(E59*3)+F59*1)</f>
        <v>23</v>
      </c>
      <c r="O59" s="12"/>
      <c r="P59" s="59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>IF(R59="","",(S59*2)+(T59*3)+U59*1)</f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41</v>
      </c>
      <c r="B60" s="57" t="s">
        <v>148</v>
      </c>
      <c r="C60" s="57" t="s">
        <v>147</v>
      </c>
      <c r="D60" s="58">
        <v>1</v>
      </c>
      <c r="E60" s="58"/>
      <c r="F60" s="58">
        <v>1</v>
      </c>
      <c r="G60" s="58"/>
      <c r="H60" s="58">
        <v>2</v>
      </c>
      <c r="I60" s="58"/>
      <c r="J60" s="58"/>
      <c r="K60" s="58"/>
      <c r="L60" s="58"/>
      <c r="M60" s="58"/>
      <c r="N60" s="58">
        <f>IF(C60="","",(D60*2)+(E60*3)+F60*1)</f>
        <v>3</v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>IF(R60="","",(S60*2)+(T60*3)+U60*1)</f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>IF(C61="","",(D61*2)+(E61*3)+F61*1)</f>
        <v/>
      </c>
      <c r="O61" s="12"/>
      <c r="P61" s="56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IF(R61="","",(S61*2)+(T61*3)+U61*1)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0</v>
      </c>
      <c r="B62" s="57" t="s">
        <v>423</v>
      </c>
      <c r="C62" s="57" t="s">
        <v>424</v>
      </c>
      <c r="D62" s="58"/>
      <c r="E62" s="58">
        <v>1</v>
      </c>
      <c r="F62" s="58">
        <v>2</v>
      </c>
      <c r="G62" s="58">
        <v>3</v>
      </c>
      <c r="H62" s="58">
        <v>2</v>
      </c>
      <c r="I62" s="58">
        <v>1</v>
      </c>
      <c r="J62" s="58">
        <v>1</v>
      </c>
      <c r="K62" s="58">
        <v>1</v>
      </c>
      <c r="L62" s="58"/>
      <c r="M62" s="58"/>
      <c r="N62" s="58">
        <f>IF(C62="","",(D62*2)+(E62*3)+F62*1)</f>
        <v>5</v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Yvng Kings:    |||   HBW Cannons: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7">SUM(D53:D62)</f>
        <v>11</v>
      </c>
      <c r="E63" s="58">
        <f t="shared" si="7"/>
        <v>6</v>
      </c>
      <c r="F63" s="58">
        <f t="shared" si="7"/>
        <v>11</v>
      </c>
      <c r="G63" s="58">
        <f t="shared" si="7"/>
        <v>31</v>
      </c>
      <c r="H63" s="58">
        <f t="shared" si="7"/>
        <v>12</v>
      </c>
      <c r="I63" s="58">
        <f t="shared" si="7"/>
        <v>9</v>
      </c>
      <c r="J63" s="58">
        <f t="shared" si="7"/>
        <v>2</v>
      </c>
      <c r="K63" s="58">
        <f t="shared" si="7"/>
        <v>10</v>
      </c>
      <c r="L63" s="58">
        <f t="shared" si="7"/>
        <v>0</v>
      </c>
      <c r="M63" s="58">
        <f t="shared" si="7"/>
        <v>0</v>
      </c>
      <c r="N63" s="58">
        <f t="shared" si="7"/>
        <v>51</v>
      </c>
      <c r="O63" s="15" t="s">
        <v>36</v>
      </c>
      <c r="P63" s="122" t="s">
        <v>35</v>
      </c>
      <c r="Q63" s="123"/>
      <c r="R63" s="124"/>
      <c r="S63" s="58">
        <f t="shared" ref="S63:AC63" si="8">SUM(S53:S62)</f>
        <v>30</v>
      </c>
      <c r="T63" s="58">
        <f t="shared" si="8"/>
        <v>3</v>
      </c>
      <c r="U63" s="58">
        <f t="shared" si="8"/>
        <v>4</v>
      </c>
      <c r="V63" s="58">
        <f t="shared" si="8"/>
        <v>31</v>
      </c>
      <c r="W63" s="58">
        <f t="shared" si="8"/>
        <v>22</v>
      </c>
      <c r="X63" s="58">
        <f t="shared" si="8"/>
        <v>5</v>
      </c>
      <c r="Y63" s="58">
        <f t="shared" si="8"/>
        <v>1</v>
      </c>
      <c r="Z63" s="58">
        <f t="shared" si="8"/>
        <v>14</v>
      </c>
      <c r="AA63" s="58">
        <f t="shared" si="8"/>
        <v>0</v>
      </c>
      <c r="AB63" s="58">
        <f t="shared" si="8"/>
        <v>0</v>
      </c>
      <c r="AC63" s="58">
        <f t="shared" si="8"/>
        <v>73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605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606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1" t="s">
        <v>81</v>
      </c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3"/>
      <c r="O67" s="6" t="s">
        <v>82</v>
      </c>
      <c r="P67" s="133" t="s">
        <v>222</v>
      </c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 t="str">
        <f>IF(C69="","",(D69*2)+(E69*3)+F69*1)</f>
        <v/>
      </c>
      <c r="O69" s="12"/>
      <c r="P69" s="59">
        <v>23</v>
      </c>
      <c r="Q69" s="57" t="s">
        <v>570</v>
      </c>
      <c r="R69" s="57" t="s">
        <v>571</v>
      </c>
      <c r="S69" s="58">
        <v>4</v>
      </c>
      <c r="T69" s="58"/>
      <c r="U69" s="58">
        <v>2</v>
      </c>
      <c r="V69" s="58">
        <v>6</v>
      </c>
      <c r="W69" s="58"/>
      <c r="X69" s="58"/>
      <c r="Y69" s="58">
        <v>2</v>
      </c>
      <c r="Z69" s="58"/>
      <c r="AA69" s="58"/>
      <c r="AB69" s="58"/>
      <c r="AC69" s="58">
        <f>IF(R69="","",(S69*2)+(T69*3)+U69*1)</f>
        <v>10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1</v>
      </c>
      <c r="B70" s="57" t="s">
        <v>76</v>
      </c>
      <c r="C70" s="57" t="s">
        <v>83</v>
      </c>
      <c r="D70" s="58">
        <v>1</v>
      </c>
      <c r="E70" s="58"/>
      <c r="F70" s="58"/>
      <c r="G70" s="58">
        <v>6</v>
      </c>
      <c r="H70" s="58">
        <v>1</v>
      </c>
      <c r="I70" s="58">
        <v>3</v>
      </c>
      <c r="J70" s="58"/>
      <c r="K70" s="58">
        <v>3</v>
      </c>
      <c r="L70" s="58"/>
      <c r="M70" s="58"/>
      <c r="N70" s="58">
        <f>IF(C70="","",(D70*2)+(E70*3)+F70*1)</f>
        <v>2</v>
      </c>
      <c r="O70" s="12"/>
      <c r="P70" s="59">
        <v>8</v>
      </c>
      <c r="Q70" s="57" t="s">
        <v>223</v>
      </c>
      <c r="R70" s="57" t="s">
        <v>71</v>
      </c>
      <c r="S70" s="58"/>
      <c r="T70" s="58"/>
      <c r="U70" s="58"/>
      <c r="V70" s="58">
        <v>1</v>
      </c>
      <c r="W70" s="58">
        <v>1</v>
      </c>
      <c r="X70" s="58">
        <v>4</v>
      </c>
      <c r="Y70" s="58"/>
      <c r="Z70" s="58"/>
      <c r="AA70" s="58"/>
      <c r="AB70" s="58"/>
      <c r="AC70" s="58">
        <f>IF(R70="","",(S70*2)+(T70*3)+U70*1)</f>
        <v>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5</v>
      </c>
      <c r="B71" s="57" t="s">
        <v>181</v>
      </c>
      <c r="C71" s="57" t="s">
        <v>180</v>
      </c>
      <c r="D71" s="58">
        <v>1</v>
      </c>
      <c r="E71" s="58">
        <v>3</v>
      </c>
      <c r="F71" s="58"/>
      <c r="G71" s="58">
        <v>1</v>
      </c>
      <c r="H71" s="58"/>
      <c r="I71" s="58"/>
      <c r="J71" s="58"/>
      <c r="K71" s="58"/>
      <c r="L71" s="58"/>
      <c r="M71" s="58"/>
      <c r="N71" s="58">
        <f>IF(C71="","",(D71*2)+(E71*3)+F71*1)</f>
        <v>11</v>
      </c>
      <c r="O71" s="12"/>
      <c r="P71" s="59">
        <v>10</v>
      </c>
      <c r="Q71" s="57" t="s">
        <v>69</v>
      </c>
      <c r="R71" s="57" t="s">
        <v>524</v>
      </c>
      <c r="S71" s="58">
        <v>1</v>
      </c>
      <c r="T71" s="58"/>
      <c r="U71" s="58">
        <v>2</v>
      </c>
      <c r="V71" s="58">
        <v>6</v>
      </c>
      <c r="W71" s="58"/>
      <c r="X71" s="58"/>
      <c r="Y71" s="58"/>
      <c r="Z71" s="58">
        <v>3</v>
      </c>
      <c r="AA71" s="58"/>
      <c r="AB71" s="58"/>
      <c r="AC71" s="58">
        <f>IF(R71="","",(S71*2)+(T71*3)+U71*1)</f>
        <v>4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>IF(C72="","",(D72*2)+(E72*3)+F72*1)</f>
        <v/>
      </c>
      <c r="O72" s="12"/>
      <c r="P72" s="59">
        <v>12</v>
      </c>
      <c r="Q72" s="57" t="s">
        <v>226</v>
      </c>
      <c r="R72" s="57" t="s">
        <v>225</v>
      </c>
      <c r="S72" s="58"/>
      <c r="T72" s="58">
        <v>1</v>
      </c>
      <c r="U72" s="58">
        <v>2</v>
      </c>
      <c r="V72" s="58">
        <v>2</v>
      </c>
      <c r="W72" s="58">
        <v>1</v>
      </c>
      <c r="X72" s="58">
        <v>1</v>
      </c>
      <c r="Y72" s="58"/>
      <c r="Z72" s="58">
        <v>2</v>
      </c>
      <c r="AA72" s="58"/>
      <c r="AB72" s="58"/>
      <c r="AC72" s="58">
        <f>IF(R72="","",(S72*2)+(T72*3)+U72*1)</f>
        <v>5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12</v>
      </c>
      <c r="B73" s="57" t="s">
        <v>87</v>
      </c>
      <c r="C73" s="57" t="s">
        <v>182</v>
      </c>
      <c r="D73" s="58">
        <v>3</v>
      </c>
      <c r="E73" s="58"/>
      <c r="F73" s="58">
        <v>1</v>
      </c>
      <c r="G73" s="58">
        <v>7</v>
      </c>
      <c r="H73" s="58">
        <v>1</v>
      </c>
      <c r="I73" s="58">
        <v>3</v>
      </c>
      <c r="J73" s="58"/>
      <c r="K73" s="58"/>
      <c r="L73" s="58"/>
      <c r="M73" s="58"/>
      <c r="N73" s="58">
        <f>IF(C73="","",(D73*2)+(E73*3)+F73*1)</f>
        <v>7</v>
      </c>
      <c r="O73" s="12"/>
      <c r="P73" s="56">
        <v>15</v>
      </c>
      <c r="Q73" s="57" t="s">
        <v>160</v>
      </c>
      <c r="R73" s="57" t="s">
        <v>230</v>
      </c>
      <c r="S73" s="58"/>
      <c r="T73" s="58"/>
      <c r="U73" s="58">
        <v>1</v>
      </c>
      <c r="V73" s="58">
        <v>1</v>
      </c>
      <c r="W73" s="58"/>
      <c r="X73" s="58">
        <v>2</v>
      </c>
      <c r="Y73" s="58"/>
      <c r="Z73" s="58">
        <v>3</v>
      </c>
      <c r="AA73" s="58"/>
      <c r="AB73" s="58"/>
      <c r="AC73" s="58">
        <f>IF(R73="","",(S73*2)+(T73*3)+U73*1)</f>
        <v>1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>IF(C74="","",(D74*2)+(E74*3)+F74*1)</f>
        <v/>
      </c>
      <c r="O74" s="12"/>
      <c r="P74" s="59"/>
      <c r="Q74" s="57"/>
      <c r="R74" s="57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 t="str">
        <f>IF(R74="","",(S74*2)+(T74*3)+U74*1)</f>
        <v/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21</v>
      </c>
      <c r="B75" s="57" t="s">
        <v>184</v>
      </c>
      <c r="C75" s="57" t="s">
        <v>183</v>
      </c>
      <c r="D75" s="58">
        <v>2</v>
      </c>
      <c r="E75" s="58"/>
      <c r="F75" s="58">
        <v>2</v>
      </c>
      <c r="G75" s="58">
        <v>6</v>
      </c>
      <c r="H75" s="58">
        <v>1</v>
      </c>
      <c r="I75" s="58"/>
      <c r="J75" s="58"/>
      <c r="K75" s="58">
        <v>1</v>
      </c>
      <c r="L75" s="58"/>
      <c r="M75" s="58"/>
      <c r="N75" s="58">
        <f>IF(C75="","",(D75*2)+(E75*3)+F75*1)</f>
        <v>6</v>
      </c>
      <c r="O75" s="12"/>
      <c r="P75" s="56">
        <v>11</v>
      </c>
      <c r="Q75" s="57" t="s">
        <v>58</v>
      </c>
      <c r="R75" s="57" t="s">
        <v>229</v>
      </c>
      <c r="S75" s="58"/>
      <c r="T75" s="58">
        <v>2</v>
      </c>
      <c r="U75" s="58"/>
      <c r="V75" s="58">
        <v>3</v>
      </c>
      <c r="W75" s="58"/>
      <c r="X75" s="58">
        <v>1</v>
      </c>
      <c r="Y75" s="58"/>
      <c r="Z75" s="58">
        <v>1</v>
      </c>
      <c r="AA75" s="58"/>
      <c r="AB75" s="58"/>
      <c r="AC75" s="58">
        <f>IF(R75="","",(S75*2)+(T75*3)+U75*1)</f>
        <v>6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24</v>
      </c>
      <c r="B76" s="57" t="s">
        <v>95</v>
      </c>
      <c r="C76" s="57" t="s">
        <v>94</v>
      </c>
      <c r="D76" s="58"/>
      <c r="E76" s="58"/>
      <c r="F76" s="58"/>
      <c r="G76" s="58">
        <v>9</v>
      </c>
      <c r="H76" s="58">
        <v>1</v>
      </c>
      <c r="I76" s="58"/>
      <c r="J76" s="58">
        <v>1</v>
      </c>
      <c r="K76" s="58">
        <v>1</v>
      </c>
      <c r="L76" s="58"/>
      <c r="M76" s="58"/>
      <c r="N76" s="58">
        <f>IF(C76="","",(D76*2)+(E76*3)+F76*1)</f>
        <v>0</v>
      </c>
      <c r="O76" s="12"/>
      <c r="P76" s="56">
        <v>32</v>
      </c>
      <c r="Q76" s="57" t="s">
        <v>97</v>
      </c>
      <c r="R76" s="57" t="s">
        <v>224</v>
      </c>
      <c r="S76" s="58"/>
      <c r="T76" s="58"/>
      <c r="U76" s="58"/>
      <c r="V76" s="58">
        <v>9</v>
      </c>
      <c r="W76" s="58"/>
      <c r="X76" s="58"/>
      <c r="Y76" s="58"/>
      <c r="Z76" s="58"/>
      <c r="AA76" s="58"/>
      <c r="AB76" s="58"/>
      <c r="AC76" s="58">
        <f>IF(R76="","",(S76*2)+(T76*3)+U76*1)</f>
        <v>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33</v>
      </c>
      <c r="B77" s="57" t="s">
        <v>285</v>
      </c>
      <c r="C77" s="57" t="s">
        <v>556</v>
      </c>
      <c r="D77" s="58">
        <v>4</v>
      </c>
      <c r="E77" s="58"/>
      <c r="F77" s="58">
        <v>3</v>
      </c>
      <c r="G77" s="58">
        <v>3</v>
      </c>
      <c r="H77" s="58"/>
      <c r="I77" s="58">
        <v>4</v>
      </c>
      <c r="J77" s="58">
        <v>1</v>
      </c>
      <c r="K77" s="58"/>
      <c r="L77" s="58"/>
      <c r="M77" s="58"/>
      <c r="N77" s="58">
        <f>IF(C77="","",(D77*2)+(E77*3)+F77*1)</f>
        <v>11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IF(R77="","",(S77*2)+(T77*3)+U77*1)</f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40</v>
      </c>
      <c r="B78" s="57" t="s">
        <v>100</v>
      </c>
      <c r="C78" s="57" t="s">
        <v>99</v>
      </c>
      <c r="D78" s="58">
        <v>2</v>
      </c>
      <c r="E78" s="58"/>
      <c r="F78" s="58"/>
      <c r="G78" s="58">
        <v>7</v>
      </c>
      <c r="H78" s="58"/>
      <c r="I78" s="58">
        <v>1</v>
      </c>
      <c r="J78" s="58">
        <v>2</v>
      </c>
      <c r="K78" s="58">
        <v>2</v>
      </c>
      <c r="L78" s="58"/>
      <c r="M78" s="58"/>
      <c r="N78" s="58">
        <f>IF(C78="","",(D78*2)+(E78*3)+F78*1)</f>
        <v>4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9">SUM(D69:D78)</f>
        <v>13</v>
      </c>
      <c r="E79" s="58">
        <f t="shared" si="9"/>
        <v>3</v>
      </c>
      <c r="F79" s="58">
        <f t="shared" si="9"/>
        <v>6</v>
      </c>
      <c r="G79" s="58">
        <f t="shared" si="9"/>
        <v>39</v>
      </c>
      <c r="H79" s="58">
        <f t="shared" si="9"/>
        <v>4</v>
      </c>
      <c r="I79" s="58">
        <f t="shared" si="9"/>
        <v>11</v>
      </c>
      <c r="J79" s="58">
        <f t="shared" si="9"/>
        <v>4</v>
      </c>
      <c r="K79" s="58">
        <f t="shared" si="9"/>
        <v>7</v>
      </c>
      <c r="L79" s="58">
        <f t="shared" si="9"/>
        <v>0</v>
      </c>
      <c r="M79" s="58">
        <f t="shared" si="9"/>
        <v>0</v>
      </c>
      <c r="N79" s="58">
        <f t="shared" si="9"/>
        <v>41</v>
      </c>
      <c r="O79" s="15" t="s">
        <v>36</v>
      </c>
      <c r="P79" s="122" t="s">
        <v>35</v>
      </c>
      <c r="Q79" s="123"/>
      <c r="R79" s="124"/>
      <c r="S79" s="58">
        <f t="shared" ref="S79:AB79" si="10">SUM(S69:S78)</f>
        <v>5</v>
      </c>
      <c r="T79" s="58">
        <f t="shared" si="10"/>
        <v>3</v>
      </c>
      <c r="U79" s="58">
        <f t="shared" si="10"/>
        <v>7</v>
      </c>
      <c r="V79" s="58">
        <f t="shared" si="10"/>
        <v>28</v>
      </c>
      <c r="W79" s="58">
        <f t="shared" si="10"/>
        <v>2</v>
      </c>
      <c r="X79" s="58">
        <f t="shared" si="10"/>
        <v>8</v>
      </c>
      <c r="Y79" s="58">
        <f t="shared" si="10"/>
        <v>2</v>
      </c>
      <c r="Z79" s="58">
        <f t="shared" si="10"/>
        <v>9</v>
      </c>
      <c r="AA79" s="58">
        <f t="shared" si="10"/>
        <v>0</v>
      </c>
      <c r="AB79" s="58">
        <f t="shared" si="10"/>
        <v>0</v>
      </c>
      <c r="AC79" s="58">
        <f>SUM(AC69:AC78)</f>
        <v>26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AKOM:    |||   Team Rocket: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189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613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48" t="s">
        <v>70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50"/>
      <c r="O83" s="6" t="s">
        <v>82</v>
      </c>
      <c r="P83" s="163" t="s">
        <v>267</v>
      </c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1</v>
      </c>
      <c r="B85" s="57" t="s">
        <v>187</v>
      </c>
      <c r="C85" s="57" t="s">
        <v>186</v>
      </c>
      <c r="D85" s="58">
        <v>4</v>
      </c>
      <c r="E85" s="58">
        <v>1</v>
      </c>
      <c r="F85" s="58">
        <v>1</v>
      </c>
      <c r="G85" s="58">
        <v>6</v>
      </c>
      <c r="H85" s="58">
        <v>1</v>
      </c>
      <c r="I85" s="58">
        <v>1</v>
      </c>
      <c r="J85" s="58"/>
      <c r="K85" s="58">
        <v>3</v>
      </c>
      <c r="L85" s="58"/>
      <c r="M85" s="58"/>
      <c r="N85" s="58">
        <f>IF(C85="","",(D85*2)+(E85*3)+F85*1)</f>
        <v>12</v>
      </c>
      <c r="O85" s="12"/>
      <c r="P85" s="59">
        <v>2</v>
      </c>
      <c r="Q85" s="57" t="s">
        <v>21</v>
      </c>
      <c r="R85" s="57" t="s">
        <v>20</v>
      </c>
      <c r="S85" s="58">
        <v>1</v>
      </c>
      <c r="T85" s="58">
        <v>4</v>
      </c>
      <c r="U85" s="58">
        <v>1</v>
      </c>
      <c r="V85" s="58">
        <v>1</v>
      </c>
      <c r="W85" s="58">
        <v>3</v>
      </c>
      <c r="X85" s="58">
        <v>2</v>
      </c>
      <c r="Y85" s="58"/>
      <c r="Z85" s="58">
        <v>2</v>
      </c>
      <c r="AA85" s="58"/>
      <c r="AB85" s="58"/>
      <c r="AC85" s="58">
        <f>IF(R85="","",(S85*2)+(T85*3)+U85*1)</f>
        <v>15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45</v>
      </c>
      <c r="B86" s="57" t="s">
        <v>492</v>
      </c>
      <c r="C86" s="57" t="s">
        <v>188</v>
      </c>
      <c r="D86" s="58">
        <v>1</v>
      </c>
      <c r="E86" s="58"/>
      <c r="F86" s="58">
        <v>2</v>
      </c>
      <c r="G86" s="58">
        <v>4</v>
      </c>
      <c r="H86" s="58">
        <v>3</v>
      </c>
      <c r="I86" s="58">
        <v>2</v>
      </c>
      <c r="J86" s="58"/>
      <c r="K86" s="58">
        <v>2</v>
      </c>
      <c r="L86" s="58"/>
      <c r="M86" s="58"/>
      <c r="N86" s="58">
        <f>IF(C86="","",(D86*2)+(E86*3)+F86*1)</f>
        <v>4</v>
      </c>
      <c r="O86" s="12"/>
      <c r="P86" s="56">
        <v>4</v>
      </c>
      <c r="Q86" s="57" t="s">
        <v>21</v>
      </c>
      <c r="R86" s="57" t="s">
        <v>22</v>
      </c>
      <c r="S86" s="58">
        <v>1</v>
      </c>
      <c r="T86" s="58"/>
      <c r="U86" s="58"/>
      <c r="V86" s="58">
        <v>6</v>
      </c>
      <c r="W86" s="58">
        <v>2</v>
      </c>
      <c r="X86" s="58">
        <v>2</v>
      </c>
      <c r="Y86" s="58"/>
      <c r="Z86" s="58">
        <v>1</v>
      </c>
      <c r="AA86" s="58"/>
      <c r="AB86" s="58"/>
      <c r="AC86" s="58">
        <f>IF(R86="","",(S86*2)+(T86*3)+U86*1)</f>
        <v>2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7</v>
      </c>
      <c r="B87" s="57" t="s">
        <v>185</v>
      </c>
      <c r="C87" s="57" t="s">
        <v>177</v>
      </c>
      <c r="D87" s="58">
        <v>1</v>
      </c>
      <c r="E87" s="58"/>
      <c r="F87" s="58"/>
      <c r="G87" s="58">
        <v>5</v>
      </c>
      <c r="H87" s="58">
        <v>4</v>
      </c>
      <c r="I87" s="58">
        <v>5</v>
      </c>
      <c r="J87" s="58"/>
      <c r="K87" s="58">
        <v>1</v>
      </c>
      <c r="L87" s="58"/>
      <c r="M87" s="58"/>
      <c r="N87" s="58">
        <f>IF(C87="","",(D87*2)+(E87*3)+F87*1)</f>
        <v>2</v>
      </c>
      <c r="O87" s="12"/>
      <c r="P87" s="56">
        <v>5</v>
      </c>
      <c r="Q87" s="57" t="s">
        <v>24</v>
      </c>
      <c r="R87" s="57" t="s">
        <v>23</v>
      </c>
      <c r="S87" s="58">
        <v>5</v>
      </c>
      <c r="T87" s="58"/>
      <c r="U87" s="58">
        <v>2</v>
      </c>
      <c r="V87" s="58">
        <v>3</v>
      </c>
      <c r="W87" s="58">
        <v>3</v>
      </c>
      <c r="X87" s="58">
        <v>2</v>
      </c>
      <c r="Y87" s="58"/>
      <c r="Z87" s="58">
        <v>3</v>
      </c>
      <c r="AA87" s="58"/>
      <c r="AB87" s="58"/>
      <c r="AC87" s="58">
        <f>IF(R87="","",(S87*2)+(T87*3)+U87*1)</f>
        <v>12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>IF(C88="","",(D88*2)+(E88*3)+F88*1)</f>
        <v/>
      </c>
      <c r="O88" s="12"/>
      <c r="P88" s="56">
        <v>8</v>
      </c>
      <c r="Q88" s="57" t="s">
        <v>97</v>
      </c>
      <c r="R88" s="57" t="s">
        <v>170</v>
      </c>
      <c r="S88" s="58">
        <v>2</v>
      </c>
      <c r="T88" s="58"/>
      <c r="U88" s="58">
        <v>1</v>
      </c>
      <c r="V88" s="58">
        <v>3</v>
      </c>
      <c r="W88" s="58">
        <v>1</v>
      </c>
      <c r="X88" s="58">
        <v>1</v>
      </c>
      <c r="Y88" s="58">
        <v>1</v>
      </c>
      <c r="Z88" s="58">
        <v>3</v>
      </c>
      <c r="AA88" s="58"/>
      <c r="AB88" s="58"/>
      <c r="AC88" s="58">
        <f>IF(R88="","",(S88*2)+(T88*3)+U88*1)</f>
        <v>5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9</v>
      </c>
      <c r="B89" s="57" t="s">
        <v>73</v>
      </c>
      <c r="C89" s="57" t="s">
        <v>72</v>
      </c>
      <c r="D89" s="58"/>
      <c r="E89" s="58"/>
      <c r="F89" s="58"/>
      <c r="G89" s="58">
        <v>4</v>
      </c>
      <c r="H89" s="58">
        <v>2</v>
      </c>
      <c r="I89" s="58">
        <v>1</v>
      </c>
      <c r="J89" s="58"/>
      <c r="K89" s="58"/>
      <c r="L89" s="58"/>
      <c r="M89" s="58"/>
      <c r="N89" s="58">
        <f>IF(C89="","",(D89*2)+(E89*3)+F89*1)</f>
        <v>0</v>
      </c>
      <c r="O89" s="12"/>
      <c r="P89" s="59">
        <v>9</v>
      </c>
      <c r="Q89" s="57" t="s">
        <v>370</v>
      </c>
      <c r="R89" s="57" t="s">
        <v>22</v>
      </c>
      <c r="S89" s="58"/>
      <c r="T89" s="58"/>
      <c r="U89" s="58"/>
      <c r="V89" s="58">
        <v>3</v>
      </c>
      <c r="W89" s="58">
        <v>1</v>
      </c>
      <c r="X89" s="58">
        <v>2</v>
      </c>
      <c r="Y89" s="58"/>
      <c r="Z89" s="58">
        <v>3</v>
      </c>
      <c r="AA89" s="58"/>
      <c r="AB89" s="58"/>
      <c r="AC89" s="58">
        <f>IF(R89="","",(S89*2)+(T89*3)+U89*1)</f>
        <v>0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>IF(C90="","",(D90*2)+(E90*3)+F90*1)</f>
        <v/>
      </c>
      <c r="O90" s="12"/>
      <c r="P90" s="59">
        <v>10</v>
      </c>
      <c r="Q90" s="57" t="s">
        <v>293</v>
      </c>
      <c r="R90" s="57" t="s">
        <v>248</v>
      </c>
      <c r="S90" s="58"/>
      <c r="T90" s="58"/>
      <c r="U90" s="58"/>
      <c r="V90" s="58">
        <v>3</v>
      </c>
      <c r="W90" s="58">
        <v>2</v>
      </c>
      <c r="X90" s="58">
        <v>2</v>
      </c>
      <c r="Y90" s="58"/>
      <c r="Z90" s="58">
        <v>3</v>
      </c>
      <c r="AA90" s="58"/>
      <c r="AB90" s="58"/>
      <c r="AC90" s="58">
        <f>IF(R90="","",(S90*2)+(T90*3)+U90*1)</f>
        <v>0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17</v>
      </c>
      <c r="B91" s="57" t="s">
        <v>76</v>
      </c>
      <c r="C91" s="57" t="s">
        <v>75</v>
      </c>
      <c r="D91" s="58">
        <v>3</v>
      </c>
      <c r="E91" s="58"/>
      <c r="F91" s="58">
        <v>3</v>
      </c>
      <c r="G91" s="58">
        <v>3</v>
      </c>
      <c r="H91" s="58">
        <v>1</v>
      </c>
      <c r="I91" s="58">
        <v>1</v>
      </c>
      <c r="J91" s="58"/>
      <c r="K91" s="58">
        <v>1</v>
      </c>
      <c r="L91" s="58"/>
      <c r="M91" s="58"/>
      <c r="N91" s="58">
        <f>IF(C91="","",(D91*2)+(E91*3)+F91*1)</f>
        <v>9</v>
      </c>
      <c r="O91" s="12"/>
      <c r="P91" s="59">
        <v>11</v>
      </c>
      <c r="Q91" s="57" t="s">
        <v>307</v>
      </c>
      <c r="R91" s="57" t="s">
        <v>29</v>
      </c>
      <c r="S91" s="58">
        <v>3</v>
      </c>
      <c r="T91" s="58"/>
      <c r="U91" s="58"/>
      <c r="V91" s="58">
        <v>11</v>
      </c>
      <c r="W91" s="58">
        <v>1</v>
      </c>
      <c r="X91" s="58">
        <v>1</v>
      </c>
      <c r="Y91" s="58"/>
      <c r="Z91" s="58">
        <v>1</v>
      </c>
      <c r="AA91" s="58"/>
      <c r="AB91" s="58"/>
      <c r="AC91" s="58">
        <f>IF(R91="","",(S91*2)+(T91*3)+U91*1)</f>
        <v>6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>IF(C92="","",(D92*2)+(E92*3)+F92*1)</f>
        <v/>
      </c>
      <c r="O92" s="12"/>
      <c r="P92" s="59">
        <v>13</v>
      </c>
      <c r="Q92" s="57" t="s">
        <v>175</v>
      </c>
      <c r="R92" s="57" t="s">
        <v>192</v>
      </c>
      <c r="S92" s="58">
        <v>3</v>
      </c>
      <c r="T92" s="58"/>
      <c r="U92" s="58">
        <v>1</v>
      </c>
      <c r="V92" s="58">
        <v>6</v>
      </c>
      <c r="W92" s="58">
        <v>3</v>
      </c>
      <c r="X92" s="58">
        <v>1</v>
      </c>
      <c r="Y92" s="58"/>
      <c r="Z92" s="58"/>
      <c r="AA92" s="58"/>
      <c r="AB92" s="58"/>
      <c r="AC92" s="58">
        <f>IF(R92="","",(S92*2)+(T92*3)+U92*1)</f>
        <v>7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0</v>
      </c>
      <c r="B93" s="57" t="s">
        <v>304</v>
      </c>
      <c r="C93" s="57" t="s">
        <v>305</v>
      </c>
      <c r="D93" s="58"/>
      <c r="E93" s="58">
        <v>1</v>
      </c>
      <c r="F93" s="58"/>
      <c r="G93" s="58">
        <v>5</v>
      </c>
      <c r="H93" s="58"/>
      <c r="I93" s="58">
        <v>2</v>
      </c>
      <c r="J93" s="58">
        <v>1</v>
      </c>
      <c r="K93" s="58">
        <v>5</v>
      </c>
      <c r="L93" s="58"/>
      <c r="M93" s="58"/>
      <c r="N93" s="58">
        <f>IF(C93="","",(D93*2)+(E93*3)+F93*1)</f>
        <v>3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>IF(R93="","",(S93*2)+(T93*3)+U93*1)</f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1">SUM(D85:D94)</f>
        <v>9</v>
      </c>
      <c r="E95" s="58">
        <f t="shared" si="11"/>
        <v>2</v>
      </c>
      <c r="F95" s="58">
        <f t="shared" si="11"/>
        <v>6</v>
      </c>
      <c r="G95" s="58">
        <f t="shared" si="11"/>
        <v>27</v>
      </c>
      <c r="H95" s="58">
        <f t="shared" si="11"/>
        <v>11</v>
      </c>
      <c r="I95" s="58">
        <f t="shared" si="11"/>
        <v>12</v>
      </c>
      <c r="J95" s="58">
        <f t="shared" si="11"/>
        <v>1</v>
      </c>
      <c r="K95" s="58">
        <f t="shared" si="11"/>
        <v>12</v>
      </c>
      <c r="L95" s="58">
        <f t="shared" si="11"/>
        <v>0</v>
      </c>
      <c r="M95" s="58">
        <f t="shared" si="11"/>
        <v>0</v>
      </c>
      <c r="N95" s="58">
        <f t="shared" si="11"/>
        <v>30</v>
      </c>
      <c r="O95" s="15" t="s">
        <v>36</v>
      </c>
      <c r="P95" s="122" t="s">
        <v>35</v>
      </c>
      <c r="Q95" s="123"/>
      <c r="R95" s="124"/>
      <c r="S95" s="58">
        <f t="shared" ref="S95:AC95" si="12">SUM(S85:S94)</f>
        <v>15</v>
      </c>
      <c r="T95" s="58">
        <f t="shared" si="12"/>
        <v>4</v>
      </c>
      <c r="U95" s="58">
        <f t="shared" si="12"/>
        <v>5</v>
      </c>
      <c r="V95" s="58">
        <f t="shared" si="12"/>
        <v>36</v>
      </c>
      <c r="W95" s="58">
        <f t="shared" si="12"/>
        <v>16</v>
      </c>
      <c r="X95" s="58">
        <f t="shared" si="12"/>
        <v>13</v>
      </c>
      <c r="Y95" s="58">
        <f t="shared" si="12"/>
        <v>1</v>
      </c>
      <c r="Z95" s="58">
        <f t="shared" si="12"/>
        <v>16</v>
      </c>
      <c r="AA95" s="58">
        <f t="shared" si="12"/>
        <v>0</v>
      </c>
      <c r="AB95" s="58">
        <f t="shared" si="12"/>
        <v>0</v>
      </c>
      <c r="AC95" s="58">
        <f t="shared" si="12"/>
        <v>47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Diablos:    |||   Brownies: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115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607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93" t="s">
        <v>268</v>
      </c>
      <c r="B99" s="194"/>
      <c r="C99" s="194"/>
      <c r="D99" s="194"/>
      <c r="E99" s="194"/>
      <c r="F99" s="194"/>
      <c r="G99" s="194"/>
      <c r="H99" s="194"/>
      <c r="I99" s="194"/>
      <c r="J99" s="194"/>
      <c r="K99" s="194"/>
      <c r="L99" s="194"/>
      <c r="M99" s="194"/>
      <c r="N99" s="195"/>
      <c r="O99" s="6" t="s">
        <v>114</v>
      </c>
      <c r="P99" s="139" t="s">
        <v>80</v>
      </c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1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4</v>
      </c>
      <c r="B101" s="57" t="s">
        <v>304</v>
      </c>
      <c r="C101" s="57" t="s">
        <v>414</v>
      </c>
      <c r="D101" s="58"/>
      <c r="E101" s="58"/>
      <c r="F101" s="58">
        <v>2</v>
      </c>
      <c r="G101" s="58">
        <v>2</v>
      </c>
      <c r="H101" s="58">
        <v>3</v>
      </c>
      <c r="I101" s="58"/>
      <c r="J101" s="58"/>
      <c r="K101" s="58"/>
      <c r="L101" s="58"/>
      <c r="M101" s="58"/>
      <c r="N101" s="58">
        <f>IF(C101="","",(D101*2)+(E101*3)+F101*1)</f>
        <v>2</v>
      </c>
      <c r="O101" s="12"/>
      <c r="P101" s="59">
        <v>9</v>
      </c>
      <c r="Q101" s="57" t="s">
        <v>107</v>
      </c>
      <c r="R101" s="57" t="s">
        <v>106</v>
      </c>
      <c r="S101" s="58">
        <v>1</v>
      </c>
      <c r="T101" s="58"/>
      <c r="U101" s="58">
        <v>1</v>
      </c>
      <c r="V101" s="58">
        <v>6</v>
      </c>
      <c r="W101" s="58">
        <v>3</v>
      </c>
      <c r="X101" s="58"/>
      <c r="Y101" s="58"/>
      <c r="Z101" s="58">
        <v>2</v>
      </c>
      <c r="AA101" s="58"/>
      <c r="AB101" s="58"/>
      <c r="AC101" s="58">
        <f>IF(R101="","",(S101*2)+(T101*3)+U101*1)</f>
        <v>3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6</v>
      </c>
      <c r="B102" s="57" t="s">
        <v>32</v>
      </c>
      <c r="C102" s="57" t="s">
        <v>377</v>
      </c>
      <c r="D102" s="58">
        <v>1</v>
      </c>
      <c r="E102" s="58"/>
      <c r="F102" s="58"/>
      <c r="G102" s="58">
        <v>1</v>
      </c>
      <c r="H102" s="58"/>
      <c r="I102" s="58">
        <v>2</v>
      </c>
      <c r="J102" s="58"/>
      <c r="K102" s="58">
        <v>3</v>
      </c>
      <c r="L102" s="58"/>
      <c r="M102" s="58"/>
      <c r="N102" s="58">
        <f>IF(C102="","",(D102*2)+(E102*3)+F102*1)</f>
        <v>2</v>
      </c>
      <c r="O102" s="12"/>
      <c r="P102" s="59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>IF(R102="","",(S102*2)+(T102*3)+U102*1)</f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9</v>
      </c>
      <c r="B103" s="57" t="s">
        <v>24</v>
      </c>
      <c r="C103" s="57" t="s">
        <v>288</v>
      </c>
      <c r="D103" s="58">
        <v>2</v>
      </c>
      <c r="E103" s="58">
        <v>1</v>
      </c>
      <c r="F103" s="58"/>
      <c r="G103" s="58">
        <v>3</v>
      </c>
      <c r="H103" s="58">
        <v>1</v>
      </c>
      <c r="I103" s="58">
        <v>1</v>
      </c>
      <c r="J103" s="58"/>
      <c r="K103" s="58"/>
      <c r="L103" s="58"/>
      <c r="M103" s="58"/>
      <c r="N103" s="58">
        <f>IF(C103="","",(D103*2)+(E103*3)+F103*1)</f>
        <v>7</v>
      </c>
      <c r="O103" s="12"/>
      <c r="P103" s="56">
        <v>11</v>
      </c>
      <c r="Q103" s="57" t="s">
        <v>257</v>
      </c>
      <c r="R103" s="57" t="s">
        <v>256</v>
      </c>
      <c r="S103" s="58">
        <v>1</v>
      </c>
      <c r="T103" s="58">
        <v>1</v>
      </c>
      <c r="U103" s="58">
        <v>1</v>
      </c>
      <c r="V103" s="58">
        <v>3</v>
      </c>
      <c r="W103" s="58">
        <v>2</v>
      </c>
      <c r="X103" s="58">
        <v>1</v>
      </c>
      <c r="Y103" s="58"/>
      <c r="Z103" s="58">
        <v>2</v>
      </c>
      <c r="AA103" s="58"/>
      <c r="AB103" s="58"/>
      <c r="AC103" s="58">
        <f>IF(R103="","",(S103*2)+(T103*3)+U103*1)</f>
        <v>6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12</v>
      </c>
      <c r="B104" s="57" t="s">
        <v>132</v>
      </c>
      <c r="C104" s="57" t="s">
        <v>287</v>
      </c>
      <c r="D104" s="58"/>
      <c r="E104" s="58"/>
      <c r="F104" s="58">
        <v>2</v>
      </c>
      <c r="G104" s="58">
        <v>3</v>
      </c>
      <c r="H104" s="58"/>
      <c r="I104" s="58"/>
      <c r="J104" s="58"/>
      <c r="K104" s="58">
        <v>2</v>
      </c>
      <c r="L104" s="58"/>
      <c r="M104" s="58"/>
      <c r="N104" s="58">
        <f>IF(C104="","",(D104*2)+(E104*3)+F104*1)</f>
        <v>2</v>
      </c>
      <c r="O104" s="12"/>
      <c r="P104" s="59">
        <v>4</v>
      </c>
      <c r="Q104" s="57" t="s">
        <v>131</v>
      </c>
      <c r="R104" s="57" t="s">
        <v>258</v>
      </c>
      <c r="S104" s="58">
        <v>5</v>
      </c>
      <c r="T104" s="58"/>
      <c r="U104" s="58"/>
      <c r="V104" s="58">
        <v>9</v>
      </c>
      <c r="W104" s="58">
        <v>3</v>
      </c>
      <c r="X104" s="58">
        <v>1</v>
      </c>
      <c r="Y104" s="58">
        <v>1</v>
      </c>
      <c r="Z104" s="58">
        <v>2</v>
      </c>
      <c r="AA104" s="58"/>
      <c r="AB104" s="58"/>
      <c r="AC104" s="58">
        <f>IF(R104="","",(S104*2)+(T104*3)+U104*1)</f>
        <v>10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6">
        <v>22</v>
      </c>
      <c r="Q105" s="57" t="s">
        <v>109</v>
      </c>
      <c r="R105" s="57" t="s">
        <v>108</v>
      </c>
      <c r="S105" s="58">
        <v>1</v>
      </c>
      <c r="T105" s="58"/>
      <c r="U105" s="58"/>
      <c r="V105" s="58">
        <v>5</v>
      </c>
      <c r="W105" s="58">
        <v>1</v>
      </c>
      <c r="X105" s="58"/>
      <c r="Y105" s="58"/>
      <c r="Z105" s="58">
        <v>3</v>
      </c>
      <c r="AA105" s="58"/>
      <c r="AB105" s="58"/>
      <c r="AC105" s="58">
        <f>IF(R105="","",(S105*2)+(T105*3)+U105*1)</f>
        <v>2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14</v>
      </c>
      <c r="B106" s="57" t="s">
        <v>107</v>
      </c>
      <c r="C106" s="57" t="s">
        <v>175</v>
      </c>
      <c r="D106" s="58">
        <v>3</v>
      </c>
      <c r="E106" s="58"/>
      <c r="F106" s="58"/>
      <c r="G106" s="58">
        <v>8</v>
      </c>
      <c r="H106" s="58">
        <v>1</v>
      </c>
      <c r="I106" s="58">
        <v>1</v>
      </c>
      <c r="J106" s="58"/>
      <c r="K106" s="58"/>
      <c r="L106" s="58"/>
      <c r="M106" s="58"/>
      <c r="N106" s="58">
        <f>IF(C106="","",(D106*2)+(E106*3)+F106*1)</f>
        <v>6</v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>IF(R106="","",(S106*2)+(T106*3)+U106*1)</f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>IF(C107="","",(D107*2)+(E107*3)+F107*1)</f>
        <v/>
      </c>
      <c r="O107" s="12"/>
      <c r="P107" s="56">
        <v>31</v>
      </c>
      <c r="Q107" s="57" t="s">
        <v>21</v>
      </c>
      <c r="R107" s="57" t="s">
        <v>112</v>
      </c>
      <c r="S107" s="58"/>
      <c r="T107" s="58">
        <v>2</v>
      </c>
      <c r="U107" s="58"/>
      <c r="V107" s="58"/>
      <c r="W107" s="58">
        <v>5</v>
      </c>
      <c r="X107" s="58">
        <v>1</v>
      </c>
      <c r="Y107" s="58"/>
      <c r="Z107" s="58">
        <v>2</v>
      </c>
      <c r="AA107" s="58"/>
      <c r="AB107" s="58"/>
      <c r="AC107" s="58">
        <f>IF(R107="","",(S107*2)+(T107*3)+U107*1)</f>
        <v>6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>IF(B108="","",(D108*2)+(E108*3)+F108*1)</f>
        <v/>
      </c>
      <c r="O108" s="12"/>
      <c r="P108" s="59">
        <v>8</v>
      </c>
      <c r="Q108" s="57" t="s">
        <v>175</v>
      </c>
      <c r="R108" s="57" t="s">
        <v>416</v>
      </c>
      <c r="S108" s="58">
        <v>4</v>
      </c>
      <c r="T108" s="58">
        <v>3</v>
      </c>
      <c r="U108" s="58">
        <v>2</v>
      </c>
      <c r="V108" s="58">
        <v>3</v>
      </c>
      <c r="W108" s="58"/>
      <c r="X108" s="58"/>
      <c r="Y108" s="58"/>
      <c r="Z108" s="58">
        <v>2</v>
      </c>
      <c r="AA108" s="58"/>
      <c r="AB108" s="58"/>
      <c r="AC108" s="58">
        <f>IF(R108="","",(S108*2)+(T108*3)+U108*1)</f>
        <v>19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8</v>
      </c>
      <c r="B109" s="57" t="s">
        <v>140</v>
      </c>
      <c r="C109" s="57" t="s">
        <v>469</v>
      </c>
      <c r="D109" s="58">
        <v>5</v>
      </c>
      <c r="E109" s="58"/>
      <c r="F109" s="58"/>
      <c r="G109" s="58">
        <v>3</v>
      </c>
      <c r="H109" s="58"/>
      <c r="I109" s="58"/>
      <c r="J109" s="58">
        <v>2</v>
      </c>
      <c r="K109" s="58">
        <v>1</v>
      </c>
      <c r="L109" s="58"/>
      <c r="M109" s="58"/>
      <c r="N109" s="58">
        <f>IF(B109="","",(D109*2)+(E109*3)+F109*1)</f>
        <v>10</v>
      </c>
      <c r="O109" s="12"/>
      <c r="P109" s="59">
        <v>91</v>
      </c>
      <c r="Q109" s="57" t="s">
        <v>107</v>
      </c>
      <c r="R109" s="57" t="s">
        <v>113</v>
      </c>
      <c r="S109" s="58">
        <v>2</v>
      </c>
      <c r="T109" s="58"/>
      <c r="U109" s="58">
        <v>2</v>
      </c>
      <c r="V109" s="58">
        <v>2</v>
      </c>
      <c r="W109" s="58">
        <v>2</v>
      </c>
      <c r="X109" s="58"/>
      <c r="Y109" s="58"/>
      <c r="Z109" s="58"/>
      <c r="AA109" s="58"/>
      <c r="AB109" s="58"/>
      <c r="AC109" s="58">
        <f>IF(R109="","",(S109*2)+(T109*3)+U109*1)</f>
        <v>6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3">SUM(D101:D110)</f>
        <v>11</v>
      </c>
      <c r="E111" s="58">
        <f t="shared" si="13"/>
        <v>1</v>
      </c>
      <c r="F111" s="58">
        <f t="shared" si="13"/>
        <v>4</v>
      </c>
      <c r="G111" s="58">
        <f t="shared" si="13"/>
        <v>20</v>
      </c>
      <c r="H111" s="58">
        <f t="shared" si="13"/>
        <v>5</v>
      </c>
      <c r="I111" s="58">
        <f t="shared" si="13"/>
        <v>4</v>
      </c>
      <c r="J111" s="58">
        <f t="shared" si="13"/>
        <v>2</v>
      </c>
      <c r="K111" s="58">
        <f t="shared" si="13"/>
        <v>6</v>
      </c>
      <c r="L111" s="58">
        <f t="shared" si="13"/>
        <v>0</v>
      </c>
      <c r="M111" s="58">
        <f t="shared" si="13"/>
        <v>0</v>
      </c>
      <c r="N111" s="58">
        <f t="shared" si="13"/>
        <v>29</v>
      </c>
      <c r="O111" s="15" t="s">
        <v>36</v>
      </c>
      <c r="P111" s="122" t="s">
        <v>35</v>
      </c>
      <c r="Q111" s="123"/>
      <c r="R111" s="124"/>
      <c r="S111" s="58">
        <f t="shared" ref="S111:AC111" si="14">SUM(S101:S110)</f>
        <v>14</v>
      </c>
      <c r="T111" s="58">
        <f t="shared" si="14"/>
        <v>6</v>
      </c>
      <c r="U111" s="58">
        <f t="shared" si="14"/>
        <v>6</v>
      </c>
      <c r="V111" s="58">
        <f t="shared" si="14"/>
        <v>28</v>
      </c>
      <c r="W111" s="58">
        <f t="shared" si="14"/>
        <v>16</v>
      </c>
      <c r="X111" s="58">
        <f t="shared" si="14"/>
        <v>3</v>
      </c>
      <c r="Y111" s="58">
        <f t="shared" si="14"/>
        <v>1</v>
      </c>
      <c r="Z111" s="58">
        <f t="shared" si="14"/>
        <v>13</v>
      </c>
      <c r="AA111" s="58">
        <f t="shared" si="14"/>
        <v>0</v>
      </c>
      <c r="AB111" s="58">
        <f t="shared" si="14"/>
        <v>0</v>
      </c>
      <c r="AC111" s="58">
        <f t="shared" si="14"/>
        <v>52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142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Riverside Bandits:    |||   Flight of the Concords: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608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66" t="s">
        <v>3</v>
      </c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8"/>
      <c r="O115" s="6" t="s">
        <v>114</v>
      </c>
      <c r="P115" s="145" t="s">
        <v>174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14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 t="str">
        <f>IF(C117="","",(D117*2)+(E117*3)+F117*1)</f>
        <v/>
      </c>
      <c r="O117" s="12"/>
      <c r="P117" s="59">
        <v>1</v>
      </c>
      <c r="Q117" s="57" t="s">
        <v>205</v>
      </c>
      <c r="R117" s="57" t="s">
        <v>204</v>
      </c>
      <c r="S117" s="58">
        <v>3</v>
      </c>
      <c r="T117" s="58"/>
      <c r="U117" s="58"/>
      <c r="V117" s="58">
        <v>5</v>
      </c>
      <c r="W117" s="58">
        <v>5</v>
      </c>
      <c r="X117" s="58">
        <v>1</v>
      </c>
      <c r="Y117" s="58"/>
      <c r="Z117" s="58">
        <v>1</v>
      </c>
      <c r="AA117" s="58"/>
      <c r="AB117" s="58"/>
      <c r="AC117" s="58">
        <f>IF(R117="","",(S117*2)+(T117*3)+U117*1)</f>
        <v>6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7</v>
      </c>
      <c r="B118" s="57" t="s">
        <v>32</v>
      </c>
      <c r="C118" s="57" t="s">
        <v>22</v>
      </c>
      <c r="D118" s="58"/>
      <c r="E118" s="58"/>
      <c r="F118" s="58"/>
      <c r="G118" s="58">
        <v>3</v>
      </c>
      <c r="H118" s="58">
        <v>1</v>
      </c>
      <c r="I118" s="58"/>
      <c r="J118" s="58">
        <v>1</v>
      </c>
      <c r="K118" s="58"/>
      <c r="L118" s="58"/>
      <c r="M118" s="58"/>
      <c r="N118" s="58">
        <f>IF(C118="","",(D118*2)+(E118*3)+F118*1)</f>
        <v>0</v>
      </c>
      <c r="O118" s="12"/>
      <c r="P118" s="59">
        <v>2</v>
      </c>
      <c r="Q118" s="57" t="s">
        <v>181</v>
      </c>
      <c r="R118" s="57" t="s">
        <v>197</v>
      </c>
      <c r="S118" s="58">
        <v>1</v>
      </c>
      <c r="T118" s="58"/>
      <c r="U118" s="58"/>
      <c r="V118" s="58">
        <v>8</v>
      </c>
      <c r="W118" s="58"/>
      <c r="X118" s="58"/>
      <c r="Y118" s="58"/>
      <c r="Z118" s="58">
        <v>1</v>
      </c>
      <c r="AA118" s="58"/>
      <c r="AB118" s="58"/>
      <c r="AC118" s="58">
        <f>IF(R118="","",(S118*2)+(T118*3)+U118*1)</f>
        <v>2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11</v>
      </c>
      <c r="B119" s="57" t="s">
        <v>87</v>
      </c>
      <c r="C119" s="57" t="s">
        <v>153</v>
      </c>
      <c r="D119" s="58"/>
      <c r="E119" s="58"/>
      <c r="F119" s="58">
        <v>2</v>
      </c>
      <c r="G119" s="58">
        <v>2</v>
      </c>
      <c r="H119" s="58">
        <v>1</v>
      </c>
      <c r="I119" s="58"/>
      <c r="J119" s="58"/>
      <c r="K119" s="58">
        <v>3</v>
      </c>
      <c r="L119" s="58"/>
      <c r="M119" s="58"/>
      <c r="N119" s="58">
        <f>IF(C119="","",(D119*2)+(E119*3)+F119*1)</f>
        <v>2</v>
      </c>
      <c r="O119" s="12"/>
      <c r="P119" s="56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>IF(R119="","",(S119*2)+(T119*3)+U119*1)</f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12</v>
      </c>
      <c r="B120" s="57" t="s">
        <v>26</v>
      </c>
      <c r="C120" s="57" t="s">
        <v>25</v>
      </c>
      <c r="D120" s="58">
        <v>3</v>
      </c>
      <c r="E120" s="58">
        <v>1</v>
      </c>
      <c r="F120" s="58">
        <v>1</v>
      </c>
      <c r="G120" s="58">
        <v>2</v>
      </c>
      <c r="H120" s="58">
        <v>4</v>
      </c>
      <c r="I120" s="58">
        <v>7</v>
      </c>
      <c r="J120" s="58"/>
      <c r="K120" s="58"/>
      <c r="L120" s="58"/>
      <c r="M120" s="58"/>
      <c r="N120" s="58">
        <f>IF(C120="","",(D120*2)+(E120*3)+F120*1)</f>
        <v>10</v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>IF(R120="","",(S120*2)+(T120*3)+U120*1)</f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 t="str">
        <f>IF(C121="","",(D121*2)+(E121*3)+F121*1)</f>
        <v/>
      </c>
      <c r="O121" s="12"/>
      <c r="P121" s="59">
        <v>23</v>
      </c>
      <c r="Q121" s="57" t="s">
        <v>202</v>
      </c>
      <c r="R121" s="57" t="s">
        <v>201</v>
      </c>
      <c r="S121" s="58">
        <v>2</v>
      </c>
      <c r="T121" s="58"/>
      <c r="U121" s="58">
        <v>2</v>
      </c>
      <c r="V121" s="58">
        <v>2</v>
      </c>
      <c r="W121" s="58">
        <v>3</v>
      </c>
      <c r="X121" s="58">
        <v>1</v>
      </c>
      <c r="Y121" s="58"/>
      <c r="Z121" s="58">
        <v>3</v>
      </c>
      <c r="AA121" s="58"/>
      <c r="AB121" s="58"/>
      <c r="AC121" s="58">
        <f>IF(R121="","",(S121*2)+(T121*3)+U121*1)</f>
        <v>6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21</v>
      </c>
      <c r="B122" s="57" t="s">
        <v>110</v>
      </c>
      <c r="C122" s="57" t="s">
        <v>27</v>
      </c>
      <c r="D122" s="58"/>
      <c r="E122" s="58"/>
      <c r="F122" s="58">
        <v>1</v>
      </c>
      <c r="G122" s="58">
        <v>1</v>
      </c>
      <c r="H122" s="58">
        <v>2</v>
      </c>
      <c r="I122" s="58">
        <v>4</v>
      </c>
      <c r="J122" s="58"/>
      <c r="K122" s="58">
        <v>1</v>
      </c>
      <c r="L122" s="58"/>
      <c r="M122" s="58"/>
      <c r="N122" s="58">
        <f>IF(C122="","",(D122*2)+(E122*3)+F122*1)</f>
        <v>1</v>
      </c>
      <c r="O122" s="12"/>
      <c r="P122" s="59">
        <v>9</v>
      </c>
      <c r="Q122" s="57" t="s">
        <v>196</v>
      </c>
      <c r="R122" s="57" t="s">
        <v>195</v>
      </c>
      <c r="S122" s="58">
        <v>4</v>
      </c>
      <c r="T122" s="58">
        <v>1</v>
      </c>
      <c r="U122" s="58">
        <v>1</v>
      </c>
      <c r="V122" s="58">
        <v>2</v>
      </c>
      <c r="W122" s="58">
        <v>2</v>
      </c>
      <c r="X122" s="58">
        <v>1</v>
      </c>
      <c r="Y122" s="58"/>
      <c r="Z122" s="58">
        <v>3</v>
      </c>
      <c r="AA122" s="58"/>
      <c r="AB122" s="58"/>
      <c r="AC122" s="58">
        <f>IF(R122="","",(S122*2)+(T122*3)+U122*1)</f>
        <v>12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33</v>
      </c>
      <c r="B123" s="57" t="s">
        <v>168</v>
      </c>
      <c r="C123" s="57" t="s">
        <v>167</v>
      </c>
      <c r="D123" s="58">
        <v>4</v>
      </c>
      <c r="E123" s="58">
        <v>1</v>
      </c>
      <c r="F123" s="58"/>
      <c r="G123" s="58">
        <v>6</v>
      </c>
      <c r="H123" s="58">
        <v>4</v>
      </c>
      <c r="I123" s="58"/>
      <c r="J123" s="58"/>
      <c r="K123" s="58">
        <v>1</v>
      </c>
      <c r="L123" s="58"/>
      <c r="M123" s="58"/>
      <c r="N123" s="58">
        <f>IF(C123="","",(D123*2)+(E123*3)+F123*1)</f>
        <v>11</v>
      </c>
      <c r="O123" s="12"/>
      <c r="P123" s="59">
        <v>0</v>
      </c>
      <c r="Q123" s="57" t="s">
        <v>100</v>
      </c>
      <c r="R123" s="57" t="s">
        <v>203</v>
      </c>
      <c r="S123" s="58">
        <v>2</v>
      </c>
      <c r="T123" s="58">
        <v>2</v>
      </c>
      <c r="U123" s="58">
        <v>1</v>
      </c>
      <c r="V123" s="58">
        <v>6</v>
      </c>
      <c r="W123" s="58">
        <v>2</v>
      </c>
      <c r="X123" s="58">
        <v>2</v>
      </c>
      <c r="Y123" s="58"/>
      <c r="Z123" s="58">
        <v>4</v>
      </c>
      <c r="AA123" s="58"/>
      <c r="AB123" s="58"/>
      <c r="AC123" s="58">
        <f>IF(R123="","",(S123*2)+(T123*3)+U123*1)</f>
        <v>11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>IF(C124="","",(D124*2)+(E124*3)+F124*1)</f>
        <v/>
      </c>
      <c r="O124" s="12"/>
      <c r="P124" s="56">
        <v>33</v>
      </c>
      <c r="Q124" s="57" t="s">
        <v>140</v>
      </c>
      <c r="R124" s="57" t="s">
        <v>526</v>
      </c>
      <c r="S124" s="58">
        <v>5</v>
      </c>
      <c r="T124" s="58">
        <v>1</v>
      </c>
      <c r="U124" s="58"/>
      <c r="V124" s="58">
        <v>3</v>
      </c>
      <c r="W124" s="58">
        <v>4</v>
      </c>
      <c r="X124" s="58">
        <v>1</v>
      </c>
      <c r="Y124" s="58">
        <v>1</v>
      </c>
      <c r="Z124" s="58"/>
      <c r="AA124" s="58"/>
      <c r="AB124" s="58"/>
      <c r="AC124" s="58">
        <f>IF(R124="","",(S124*2)+(T124*3)+U124*1)</f>
        <v>13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26</v>
      </c>
      <c r="B125" s="57" t="s">
        <v>163</v>
      </c>
      <c r="C125" s="57" t="s">
        <v>527</v>
      </c>
      <c r="D125" s="58">
        <v>6</v>
      </c>
      <c r="E125" s="58">
        <v>1</v>
      </c>
      <c r="F125" s="58">
        <v>2</v>
      </c>
      <c r="G125" s="58">
        <v>5</v>
      </c>
      <c r="H125" s="58">
        <v>2</v>
      </c>
      <c r="I125" s="58">
        <v>1</v>
      </c>
      <c r="J125" s="58">
        <v>1</v>
      </c>
      <c r="K125" s="58">
        <v>2</v>
      </c>
      <c r="L125" s="58">
        <v>1</v>
      </c>
      <c r="M125" s="58"/>
      <c r="N125" s="58">
        <f>IF(C125="","",(D125*2)+(E125*3)+F125*1)</f>
        <v>17</v>
      </c>
      <c r="O125" s="12"/>
      <c r="P125" s="59">
        <v>35</v>
      </c>
      <c r="Q125" s="57" t="s">
        <v>200</v>
      </c>
      <c r="R125" s="57" t="s">
        <v>199</v>
      </c>
      <c r="S125" s="58">
        <v>1</v>
      </c>
      <c r="T125" s="58"/>
      <c r="U125" s="58"/>
      <c r="V125" s="58">
        <v>2</v>
      </c>
      <c r="W125" s="58">
        <v>1</v>
      </c>
      <c r="X125" s="58">
        <v>1</v>
      </c>
      <c r="Y125" s="58"/>
      <c r="Z125" s="58">
        <v>2</v>
      </c>
      <c r="AA125" s="58"/>
      <c r="AB125" s="58"/>
      <c r="AC125" s="58">
        <f>IF(R125="","",(S125*2)+(T125*3)+U125*1)</f>
        <v>2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Spartans:    |||   Strays: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14</v>
      </c>
      <c r="B126" s="57" t="s">
        <v>592</v>
      </c>
      <c r="C126" s="57" t="s">
        <v>230</v>
      </c>
      <c r="D126" s="58"/>
      <c r="E126" s="58"/>
      <c r="F126" s="58"/>
      <c r="G126" s="58">
        <v>4</v>
      </c>
      <c r="H126" s="58">
        <v>1</v>
      </c>
      <c r="I126" s="58"/>
      <c r="J126" s="58">
        <v>1</v>
      </c>
      <c r="K126" s="58">
        <v>3</v>
      </c>
      <c r="L126" s="58"/>
      <c r="M126" s="58"/>
      <c r="N126" s="58">
        <f>IF(C126="","",(D126*2)+(E126*3)+F126*1)</f>
        <v>0</v>
      </c>
      <c r="O126" s="12"/>
      <c r="P126" s="59">
        <v>4</v>
      </c>
      <c r="Q126" s="57" t="s">
        <v>175</v>
      </c>
      <c r="R126" s="57" t="s">
        <v>526</v>
      </c>
      <c r="S126" s="58"/>
      <c r="T126" s="58"/>
      <c r="U126" s="58"/>
      <c r="V126" s="58"/>
      <c r="W126" s="58">
        <v>2</v>
      </c>
      <c r="X126" s="58">
        <v>2</v>
      </c>
      <c r="Y126" s="58">
        <v>1</v>
      </c>
      <c r="Z126" s="58">
        <v>1</v>
      </c>
      <c r="AA126" s="58"/>
      <c r="AB126" s="58"/>
      <c r="AC126" s="58">
        <f>IF(R126="","",(S126*2)+(T126*3)+U126*1)</f>
        <v>0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5">SUM(D117:D126)</f>
        <v>13</v>
      </c>
      <c r="E127" s="58">
        <f t="shared" si="15"/>
        <v>3</v>
      </c>
      <c r="F127" s="58">
        <f t="shared" si="15"/>
        <v>6</v>
      </c>
      <c r="G127" s="58">
        <f t="shared" si="15"/>
        <v>23</v>
      </c>
      <c r="H127" s="58">
        <f t="shared" si="15"/>
        <v>15</v>
      </c>
      <c r="I127" s="58">
        <f t="shared" si="15"/>
        <v>12</v>
      </c>
      <c r="J127" s="58">
        <f t="shared" si="15"/>
        <v>3</v>
      </c>
      <c r="K127" s="58">
        <f t="shared" si="15"/>
        <v>10</v>
      </c>
      <c r="L127" s="58">
        <f t="shared" si="15"/>
        <v>1</v>
      </c>
      <c r="M127" s="58">
        <f t="shared" si="15"/>
        <v>0</v>
      </c>
      <c r="N127" s="58">
        <f t="shared" si="15"/>
        <v>41</v>
      </c>
      <c r="O127" s="15" t="s">
        <v>36</v>
      </c>
      <c r="P127" s="122" t="s">
        <v>35</v>
      </c>
      <c r="Q127" s="123"/>
      <c r="R127" s="124"/>
      <c r="S127" s="58">
        <f t="shared" ref="S127:AC127" si="16">SUM(S117:S126)</f>
        <v>18</v>
      </c>
      <c r="T127" s="58">
        <f t="shared" si="16"/>
        <v>4</v>
      </c>
      <c r="U127" s="58">
        <f t="shared" si="16"/>
        <v>4</v>
      </c>
      <c r="V127" s="58">
        <f t="shared" si="16"/>
        <v>28</v>
      </c>
      <c r="W127" s="58">
        <f t="shared" si="16"/>
        <v>19</v>
      </c>
      <c r="X127" s="58">
        <f t="shared" si="16"/>
        <v>9</v>
      </c>
      <c r="Y127" s="58">
        <f t="shared" si="16"/>
        <v>2</v>
      </c>
      <c r="Z127" s="58">
        <f t="shared" si="16"/>
        <v>15</v>
      </c>
      <c r="AA127" s="58">
        <f t="shared" si="16"/>
        <v>0</v>
      </c>
      <c r="AB127" s="58">
        <f t="shared" si="16"/>
        <v>0</v>
      </c>
      <c r="AC127" s="58">
        <f t="shared" si="16"/>
        <v>52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81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610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7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7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7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7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7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7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7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7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7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01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295" priority="35">
      <formula>AE15="Correct"</formula>
    </cfRule>
    <cfRule type="expression" dxfId="294" priority="37">
      <formula>$AE$31="Check"</formula>
    </cfRule>
  </conditionalFormatting>
  <conditionalFormatting sqref="AE94 AE78 AE15">
    <cfRule type="expression" dxfId="293" priority="36">
      <formula>$AE$31="Check"</formula>
    </cfRule>
  </conditionalFormatting>
  <conditionalFormatting sqref="AE94 AE78 AE31 AE15">
    <cfRule type="expression" dxfId="292" priority="34">
      <formula>AE15="Correct"</formula>
    </cfRule>
  </conditionalFormatting>
  <conditionalFormatting sqref="AE95 AE79 AE32:AE33 AE16">
    <cfRule type="expression" dxfId="291" priority="33">
      <formula>FIND("-",AE16)&gt;0</formula>
    </cfRule>
  </conditionalFormatting>
  <conditionalFormatting sqref="O15">
    <cfRule type="containsBlanks" dxfId="290" priority="32">
      <formula>LEN(TRIM(O15))=0</formula>
    </cfRule>
  </conditionalFormatting>
  <conditionalFormatting sqref="O79">
    <cfRule type="containsBlanks" dxfId="289" priority="31">
      <formula>LEN(TRIM(O79))=0</formula>
    </cfRule>
  </conditionalFormatting>
  <conditionalFormatting sqref="O63">
    <cfRule type="containsBlanks" dxfId="288" priority="30">
      <formula>LEN(TRIM(O63))=0</formula>
    </cfRule>
  </conditionalFormatting>
  <conditionalFormatting sqref="O47">
    <cfRule type="containsBlanks" dxfId="287" priority="29">
      <formula>LEN(TRIM(O47))=0</formula>
    </cfRule>
  </conditionalFormatting>
  <conditionalFormatting sqref="O127">
    <cfRule type="containsBlanks" dxfId="286" priority="28">
      <formula>LEN(TRIM(O127))=0</formula>
    </cfRule>
  </conditionalFormatting>
  <conditionalFormatting sqref="AE61">
    <cfRule type="expression" dxfId="285" priority="25">
      <formula>AE61="Correct"</formula>
    </cfRule>
    <cfRule type="expression" dxfId="284" priority="27">
      <formula>$AE$31="Check"</formula>
    </cfRule>
  </conditionalFormatting>
  <conditionalFormatting sqref="AE61">
    <cfRule type="expression" dxfId="283" priority="26">
      <formula>$AE$31="Check"</formula>
    </cfRule>
  </conditionalFormatting>
  <conditionalFormatting sqref="AE61">
    <cfRule type="expression" dxfId="282" priority="24">
      <formula>AE61="Correct"</formula>
    </cfRule>
  </conditionalFormatting>
  <conditionalFormatting sqref="AE62">
    <cfRule type="expression" dxfId="281" priority="23">
      <formula>FIND("-",AE62)&gt;0</formula>
    </cfRule>
  </conditionalFormatting>
  <conditionalFormatting sqref="AE44">
    <cfRule type="expression" dxfId="280" priority="20">
      <formula>AE44="Correct"</formula>
    </cfRule>
    <cfRule type="expression" dxfId="279" priority="22">
      <formula>$AE$31="Check"</formula>
    </cfRule>
  </conditionalFormatting>
  <conditionalFormatting sqref="AE44">
    <cfRule type="expression" dxfId="278" priority="21">
      <formula>$AE$31="Check"</formula>
    </cfRule>
  </conditionalFormatting>
  <conditionalFormatting sqref="AE44">
    <cfRule type="expression" dxfId="277" priority="19">
      <formula>AE44="Correct"</formula>
    </cfRule>
  </conditionalFormatting>
  <conditionalFormatting sqref="AE45">
    <cfRule type="expression" dxfId="276" priority="18">
      <formula>FIND("-",AE45)&gt;0</formula>
    </cfRule>
  </conditionalFormatting>
  <conditionalFormatting sqref="AE124">
    <cfRule type="expression" dxfId="275" priority="15">
      <formula>AE124="Correct"</formula>
    </cfRule>
    <cfRule type="expression" dxfId="274" priority="17">
      <formula>$AE$31="Check"</formula>
    </cfRule>
  </conditionalFormatting>
  <conditionalFormatting sqref="AE124">
    <cfRule type="expression" dxfId="273" priority="16">
      <formula>$AE$31="Check"</formula>
    </cfRule>
  </conditionalFormatting>
  <conditionalFormatting sqref="AE124">
    <cfRule type="expression" dxfId="272" priority="14">
      <formula>AE124="Correct"</formula>
    </cfRule>
  </conditionalFormatting>
  <conditionalFormatting sqref="AE125">
    <cfRule type="expression" dxfId="271" priority="13">
      <formula>FIND("-",AE125)&gt;0</formula>
    </cfRule>
  </conditionalFormatting>
  <conditionalFormatting sqref="AE143">
    <cfRule type="expression" dxfId="270" priority="11">
      <formula>AE143="Correct"</formula>
    </cfRule>
    <cfRule type="expression" dxfId="269" priority="12">
      <formula>$AE$31="Check"</formula>
    </cfRule>
  </conditionalFormatting>
  <conditionalFormatting sqref="AE143">
    <cfRule type="expression" dxfId="268" priority="10">
      <formula>AE143="Correct"</formula>
    </cfRule>
  </conditionalFormatting>
  <conditionalFormatting sqref="AE144">
    <cfRule type="expression" dxfId="267" priority="9">
      <formula>FIND("-",AE144)&gt;0</formula>
    </cfRule>
  </conditionalFormatting>
  <conditionalFormatting sqref="O111">
    <cfRule type="containsBlanks" dxfId="266" priority="8">
      <formula>LEN(TRIM(O111))=0</formula>
    </cfRule>
  </conditionalFormatting>
  <conditionalFormatting sqref="AE111">
    <cfRule type="expression" dxfId="265" priority="5">
      <formula>AE111="Correct"</formula>
    </cfRule>
    <cfRule type="expression" dxfId="264" priority="7">
      <formula>$AE$31="Check"</formula>
    </cfRule>
  </conditionalFormatting>
  <conditionalFormatting sqref="AE111">
    <cfRule type="expression" dxfId="263" priority="6">
      <formula>$AE$31="Check"</formula>
    </cfRule>
  </conditionalFormatting>
  <conditionalFormatting sqref="AE111">
    <cfRule type="expression" dxfId="262" priority="4">
      <formula>AE111="Correct"</formula>
    </cfRule>
  </conditionalFormatting>
  <conditionalFormatting sqref="AE112">
    <cfRule type="expression" dxfId="261" priority="3">
      <formula>FIND("-",AE112)&gt;0</formula>
    </cfRule>
  </conditionalFormatting>
  <conditionalFormatting sqref="O31">
    <cfRule type="containsBlanks" dxfId="260" priority="2">
      <formula>LEN(TRIM(O31))=0</formula>
    </cfRule>
  </conditionalFormatting>
  <conditionalFormatting sqref="O95">
    <cfRule type="containsBlanks" dxfId="259" priority="1">
      <formula>LEN(TRIM(O95))=0</formula>
    </cfRule>
  </conditionalFormatting>
  <dataValidations count="2">
    <dataValidation type="list" allowBlank="1" showInputMessage="1" showErrorMessage="1" sqref="O111">
      <formula1>#REF!</formula1>
    </dataValidation>
    <dataValidation type="list" allowBlank="1" showInputMessage="1" showErrorMessage="1" sqref="O47 O63 O79 O127 O15 O31 O95">
      <formula1>$AL$18:$AL$21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616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87" t="s">
        <v>261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9"/>
      <c r="O3" s="6" t="s">
        <v>2</v>
      </c>
      <c r="P3" s="151" t="s">
        <v>81</v>
      </c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4</v>
      </c>
      <c r="B5" s="57" t="s">
        <v>274</v>
      </c>
      <c r="C5" s="57" t="s">
        <v>275</v>
      </c>
      <c r="D5" s="58"/>
      <c r="E5" s="58"/>
      <c r="F5" s="58">
        <v>4</v>
      </c>
      <c r="G5" s="58">
        <v>4</v>
      </c>
      <c r="H5" s="58">
        <v>1</v>
      </c>
      <c r="I5" s="58">
        <v>1</v>
      </c>
      <c r="J5" s="58"/>
      <c r="K5" s="58">
        <v>2</v>
      </c>
      <c r="L5" s="58"/>
      <c r="M5" s="58"/>
      <c r="N5" s="58">
        <f>IF(B5="","",(D5*2)+(E5*3)+F5*1)</f>
        <v>4</v>
      </c>
      <c r="O5" s="12"/>
      <c r="P5" s="59">
        <v>0</v>
      </c>
      <c r="Q5" s="57" t="s">
        <v>110</v>
      </c>
      <c r="R5" s="57" t="s">
        <v>259</v>
      </c>
      <c r="S5" s="58">
        <v>2</v>
      </c>
      <c r="T5" s="58">
        <v>1</v>
      </c>
      <c r="U5" s="58"/>
      <c r="V5" s="58">
        <v>6</v>
      </c>
      <c r="W5" s="58">
        <v>3</v>
      </c>
      <c r="X5" s="58"/>
      <c r="Y5" s="58"/>
      <c r="Z5" s="58"/>
      <c r="AA5" s="58"/>
      <c r="AB5" s="58"/>
      <c r="AC5" s="58">
        <f>IF(R5="","",(S5*2)+(T5*3)+U5*1)</f>
        <v>7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5</v>
      </c>
      <c r="B6" s="57" t="s">
        <v>262</v>
      </c>
      <c r="C6" s="57" t="s">
        <v>71</v>
      </c>
      <c r="D6" s="58"/>
      <c r="E6" s="58">
        <v>2</v>
      </c>
      <c r="F6" s="58"/>
      <c r="G6" s="58">
        <v>1</v>
      </c>
      <c r="H6" s="58">
        <v>3</v>
      </c>
      <c r="I6" s="58">
        <v>1</v>
      </c>
      <c r="J6" s="58"/>
      <c r="K6" s="58"/>
      <c r="L6" s="58"/>
      <c r="M6" s="58"/>
      <c r="N6" s="58">
        <f>IF(B6="","",(D6*2)+(E6*3)+F6*1)</f>
        <v>6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>IF(R6="","",(S6*2)+(T6*3)+U6*1)</f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6</v>
      </c>
      <c r="B7" s="57" t="s">
        <v>361</v>
      </c>
      <c r="C7" s="57" t="s">
        <v>362</v>
      </c>
      <c r="D7" s="58"/>
      <c r="E7" s="58">
        <v>1</v>
      </c>
      <c r="F7" s="58">
        <v>3</v>
      </c>
      <c r="G7" s="58">
        <v>4</v>
      </c>
      <c r="H7" s="58">
        <v>1</v>
      </c>
      <c r="I7" s="58"/>
      <c r="J7" s="58"/>
      <c r="K7" s="58"/>
      <c r="L7" s="58"/>
      <c r="M7" s="58"/>
      <c r="N7" s="58">
        <f>IF(B7="","",(D7*2)+(E7*3)+F7*1)</f>
        <v>6</v>
      </c>
      <c r="O7" s="12"/>
      <c r="P7" s="56">
        <v>5</v>
      </c>
      <c r="Q7" s="57" t="s">
        <v>181</v>
      </c>
      <c r="R7" s="57" t="s">
        <v>180</v>
      </c>
      <c r="S7" s="58">
        <v>1</v>
      </c>
      <c r="T7" s="58">
        <v>2</v>
      </c>
      <c r="U7" s="58"/>
      <c r="V7" s="58">
        <v>2</v>
      </c>
      <c r="W7" s="58">
        <v>5</v>
      </c>
      <c r="X7" s="58">
        <v>1</v>
      </c>
      <c r="Y7" s="58"/>
      <c r="Z7" s="58">
        <v>2</v>
      </c>
      <c r="AA7" s="58"/>
      <c r="AB7" s="58"/>
      <c r="AC7" s="58">
        <f>IF(R7="","",(S7*2)+(T7*3)+U7*1)</f>
        <v>8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132</v>
      </c>
      <c r="C8" s="57" t="s">
        <v>270</v>
      </c>
      <c r="D8" s="58">
        <v>2</v>
      </c>
      <c r="E8" s="58"/>
      <c r="F8" s="58">
        <v>1</v>
      </c>
      <c r="G8" s="58">
        <v>4</v>
      </c>
      <c r="H8" s="58">
        <v>1</v>
      </c>
      <c r="I8" s="58"/>
      <c r="J8" s="58">
        <v>1</v>
      </c>
      <c r="K8" s="58">
        <v>5</v>
      </c>
      <c r="L8" s="58"/>
      <c r="M8" s="58"/>
      <c r="N8" s="58">
        <f>IF(B8="","",(D8*2)+(E8*3)+F8*1)</f>
        <v>5</v>
      </c>
      <c r="O8" s="12"/>
      <c r="P8" s="56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>IF(R8="","",(S8*2)+(T8*3)+U8*1)</f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15</v>
      </c>
      <c r="B9" s="57" t="s">
        <v>24</v>
      </c>
      <c r="C9" s="57" t="s">
        <v>269</v>
      </c>
      <c r="D9" s="58">
        <v>1</v>
      </c>
      <c r="E9" s="58">
        <v>1</v>
      </c>
      <c r="F9" s="58"/>
      <c r="G9" s="58">
        <v>7</v>
      </c>
      <c r="H9" s="58">
        <v>1</v>
      </c>
      <c r="I9" s="58"/>
      <c r="J9" s="58"/>
      <c r="K9" s="58">
        <v>2</v>
      </c>
      <c r="L9" s="58"/>
      <c r="M9" s="58"/>
      <c r="N9" s="58">
        <f>IF(B9="","",(D9*2)+(E9*3)+F9*1)</f>
        <v>5</v>
      </c>
      <c r="O9" s="12"/>
      <c r="P9" s="59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>IF(R9="","",(S9*2)+(T9*3)+U9*1)</f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21</v>
      </c>
      <c r="B10" s="57" t="s">
        <v>266</v>
      </c>
      <c r="C10" s="57" t="s">
        <v>265</v>
      </c>
      <c r="D10" s="58">
        <v>1</v>
      </c>
      <c r="E10" s="58"/>
      <c r="F10" s="58">
        <v>1</v>
      </c>
      <c r="G10" s="58">
        <v>6</v>
      </c>
      <c r="H10" s="58">
        <v>4</v>
      </c>
      <c r="I10" s="58">
        <v>1</v>
      </c>
      <c r="J10" s="58"/>
      <c r="K10" s="58"/>
      <c r="L10" s="58"/>
      <c r="M10" s="58"/>
      <c r="N10" s="58">
        <f>IF(B10="","",(D10*2)+(E10*3)+F10*1)</f>
        <v>3</v>
      </c>
      <c r="O10" s="12"/>
      <c r="P10" s="56">
        <v>14</v>
      </c>
      <c r="Q10" s="57" t="s">
        <v>50</v>
      </c>
      <c r="R10" s="57" t="s">
        <v>314</v>
      </c>
      <c r="S10" s="58">
        <v>1</v>
      </c>
      <c r="T10" s="58">
        <v>1</v>
      </c>
      <c r="U10" s="58"/>
      <c r="V10" s="58">
        <v>8</v>
      </c>
      <c r="W10" s="58">
        <v>4</v>
      </c>
      <c r="X10" s="58">
        <v>1</v>
      </c>
      <c r="Y10" s="58"/>
      <c r="Z10" s="58">
        <v>1</v>
      </c>
      <c r="AA10" s="58"/>
      <c r="AB10" s="58"/>
      <c r="AC10" s="58">
        <f>IF(R10="","",(S10*2)+(T10*3)+U10*1)</f>
        <v>5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>IF(B11="","",(D11*2)+(E11*3)+F11*1)</f>
        <v/>
      </c>
      <c r="O11" s="12"/>
      <c r="P11" s="56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>IF(R11="","",(S11*2)+(T11*3)+U11*1)</f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55</v>
      </c>
      <c r="B12" s="57" t="s">
        <v>272</v>
      </c>
      <c r="C12" s="57" t="s">
        <v>271</v>
      </c>
      <c r="D12" s="58">
        <v>4</v>
      </c>
      <c r="E12" s="58"/>
      <c r="F12" s="58">
        <v>1</v>
      </c>
      <c r="G12" s="58">
        <v>7</v>
      </c>
      <c r="H12" s="58">
        <v>1</v>
      </c>
      <c r="I12" s="58">
        <v>2</v>
      </c>
      <c r="J12" s="58"/>
      <c r="K12" s="58">
        <v>1</v>
      </c>
      <c r="L12" s="58"/>
      <c r="M12" s="58"/>
      <c r="N12" s="58">
        <f>IF(B12="","",(D12*2)+(E12*3)+F12*1)</f>
        <v>9</v>
      </c>
      <c r="O12" s="12"/>
      <c r="P12" s="59">
        <v>24</v>
      </c>
      <c r="Q12" s="57" t="s">
        <v>95</v>
      </c>
      <c r="R12" s="57" t="s">
        <v>94</v>
      </c>
      <c r="S12" s="58">
        <v>1</v>
      </c>
      <c r="T12" s="58"/>
      <c r="U12" s="58"/>
      <c r="V12" s="58">
        <v>6</v>
      </c>
      <c r="W12" s="58">
        <v>2</v>
      </c>
      <c r="X12" s="58">
        <v>2</v>
      </c>
      <c r="Y12" s="58">
        <v>3</v>
      </c>
      <c r="Z12" s="58">
        <v>3</v>
      </c>
      <c r="AA12" s="58"/>
      <c r="AB12" s="58"/>
      <c r="AC12" s="58">
        <f>IF(R12="","",(S12*2)+(T12*3)+U12*1)</f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>IF(C13="","",(D13*2)+(E13*3)+F13*1)</f>
        <v/>
      </c>
      <c r="O13" s="12"/>
      <c r="P13" s="59">
        <v>33</v>
      </c>
      <c r="Q13" s="57" t="s">
        <v>285</v>
      </c>
      <c r="R13" s="57" t="s">
        <v>556</v>
      </c>
      <c r="S13" s="58">
        <v>6</v>
      </c>
      <c r="T13" s="58"/>
      <c r="U13" s="58">
        <v>4</v>
      </c>
      <c r="V13" s="58">
        <v>4</v>
      </c>
      <c r="W13" s="58">
        <v>4</v>
      </c>
      <c r="X13" s="58">
        <v>4</v>
      </c>
      <c r="Y13" s="58">
        <v>2</v>
      </c>
      <c r="Z13" s="58"/>
      <c r="AA13" s="58"/>
      <c r="AB13" s="58"/>
      <c r="AC13" s="58">
        <f>IF(R13="","",(S13*2)+(T13*3)+U13*1)</f>
        <v>16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>
        <v>40</v>
      </c>
      <c r="Q14" s="57" t="s">
        <v>100</v>
      </c>
      <c r="R14" s="57" t="s">
        <v>99</v>
      </c>
      <c r="S14" s="58">
        <v>4</v>
      </c>
      <c r="T14" s="58"/>
      <c r="U14" s="58">
        <v>3</v>
      </c>
      <c r="V14" s="58">
        <v>10</v>
      </c>
      <c r="W14" s="58"/>
      <c r="X14" s="58">
        <v>4</v>
      </c>
      <c r="Y14" s="58">
        <v>1</v>
      </c>
      <c r="Z14" s="58">
        <v>2</v>
      </c>
      <c r="AA14" s="58"/>
      <c r="AB14" s="58"/>
      <c r="AC14" s="58">
        <f>IF(R14="","",(S14*2)+(T14*3)+U14*1)</f>
        <v>11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8</v>
      </c>
      <c r="E15" s="58">
        <f t="shared" si="0"/>
        <v>4</v>
      </c>
      <c r="F15" s="58">
        <f t="shared" si="0"/>
        <v>10</v>
      </c>
      <c r="G15" s="58">
        <f t="shared" si="0"/>
        <v>33</v>
      </c>
      <c r="H15" s="58">
        <f t="shared" si="0"/>
        <v>12</v>
      </c>
      <c r="I15" s="58">
        <f t="shared" si="0"/>
        <v>5</v>
      </c>
      <c r="J15" s="58">
        <f t="shared" si="0"/>
        <v>1</v>
      </c>
      <c r="K15" s="58">
        <f t="shared" si="0"/>
        <v>10</v>
      </c>
      <c r="L15" s="58">
        <f t="shared" si="0"/>
        <v>0</v>
      </c>
      <c r="M15" s="58">
        <f t="shared" si="0"/>
        <v>0</v>
      </c>
      <c r="N15" s="58">
        <f t="shared" si="0"/>
        <v>38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15</v>
      </c>
      <c r="T15" s="58">
        <f t="shared" si="1"/>
        <v>4</v>
      </c>
      <c r="U15" s="58">
        <f t="shared" si="1"/>
        <v>7</v>
      </c>
      <c r="V15" s="58">
        <f t="shared" si="1"/>
        <v>36</v>
      </c>
      <c r="W15" s="58">
        <f t="shared" si="1"/>
        <v>18</v>
      </c>
      <c r="X15" s="58">
        <f t="shared" si="1"/>
        <v>12</v>
      </c>
      <c r="Y15" s="58">
        <f t="shared" si="1"/>
        <v>6</v>
      </c>
      <c r="Z15" s="58">
        <f t="shared" si="1"/>
        <v>8</v>
      </c>
      <c r="AA15" s="58">
        <f t="shared" si="1"/>
        <v>0</v>
      </c>
      <c r="AB15" s="58">
        <f t="shared" si="1"/>
        <v>0</v>
      </c>
      <c r="AC15" s="58">
        <f t="shared" si="1"/>
        <v>49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3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Phantoms:    |||   AKOM: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617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02" t="s">
        <v>42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4"/>
      <c r="O19" s="6" t="s">
        <v>2</v>
      </c>
      <c r="P19" s="154" t="s">
        <v>41</v>
      </c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6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 t="str">
        <f>IF(C21="","",(D21*2)+(E21*3)+F21*1)</f>
        <v/>
      </c>
      <c r="O21" s="12"/>
      <c r="P21" s="59">
        <v>1</v>
      </c>
      <c r="Q21" s="57" t="s">
        <v>176</v>
      </c>
      <c r="R21" s="57" t="s">
        <v>161</v>
      </c>
      <c r="S21" s="58">
        <v>2</v>
      </c>
      <c r="T21" s="58"/>
      <c r="U21" s="58">
        <v>1</v>
      </c>
      <c r="V21" s="58">
        <v>3</v>
      </c>
      <c r="W21" s="58"/>
      <c r="X21" s="58">
        <v>1</v>
      </c>
      <c r="Y21" s="58">
        <v>3</v>
      </c>
      <c r="Z21" s="58">
        <v>2</v>
      </c>
      <c r="AA21" s="58"/>
      <c r="AB21" s="58"/>
      <c r="AC21" s="58">
        <f>IF(R21="","",(S21*2)+(T21*3)+U21*1)</f>
        <v>5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>IF(C22="","",(D22*2)+(E22*3)+F22*1)</f>
        <v/>
      </c>
      <c r="O22" s="12"/>
      <c r="P22" s="59">
        <v>3</v>
      </c>
      <c r="Q22" s="57" t="s">
        <v>50</v>
      </c>
      <c r="R22" s="57" t="s">
        <v>49</v>
      </c>
      <c r="S22" s="58">
        <v>2</v>
      </c>
      <c r="T22" s="58"/>
      <c r="U22" s="58"/>
      <c r="V22" s="58">
        <v>5</v>
      </c>
      <c r="W22" s="58">
        <v>5</v>
      </c>
      <c r="X22" s="58"/>
      <c r="Y22" s="58"/>
      <c r="Z22" s="58">
        <v>1</v>
      </c>
      <c r="AA22" s="58"/>
      <c r="AB22" s="58"/>
      <c r="AC22" s="58">
        <f>IF(R22="","",(S22*2)+(T22*3)+U22*1)</f>
        <v>4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5</v>
      </c>
      <c r="B23" s="57" t="s">
        <v>54</v>
      </c>
      <c r="C23" s="57" t="s">
        <v>53</v>
      </c>
      <c r="D23" s="58"/>
      <c r="E23" s="58"/>
      <c r="F23" s="58"/>
      <c r="G23" s="58">
        <v>8</v>
      </c>
      <c r="H23" s="58">
        <v>3</v>
      </c>
      <c r="I23" s="58"/>
      <c r="J23" s="58"/>
      <c r="K23" s="58"/>
      <c r="L23" s="58"/>
      <c r="M23" s="58"/>
      <c r="N23" s="58">
        <f>IF(C23="","",(D23*2)+(E23*3)+F23*1)</f>
        <v>0</v>
      </c>
      <c r="O23" s="12"/>
      <c r="P23" s="56">
        <v>5</v>
      </c>
      <c r="Q23" s="57" t="s">
        <v>52</v>
      </c>
      <c r="R23" s="57" t="s">
        <v>51</v>
      </c>
      <c r="S23" s="58">
        <v>2</v>
      </c>
      <c r="T23" s="58"/>
      <c r="U23" s="58"/>
      <c r="V23" s="58">
        <v>5</v>
      </c>
      <c r="W23" s="58">
        <v>3</v>
      </c>
      <c r="X23" s="58">
        <v>2</v>
      </c>
      <c r="Y23" s="58"/>
      <c r="Z23" s="58">
        <v>1</v>
      </c>
      <c r="AA23" s="58"/>
      <c r="AB23" s="58"/>
      <c r="AC23" s="58">
        <f>IF(R23="","",(S23*2)+(T23*3)+U23*1)</f>
        <v>4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21</v>
      </c>
      <c r="B24" s="57" t="s">
        <v>58</v>
      </c>
      <c r="C24" s="57" t="s">
        <v>57</v>
      </c>
      <c r="D24" s="58">
        <v>6</v>
      </c>
      <c r="E24" s="58">
        <v>1</v>
      </c>
      <c r="F24" s="58">
        <v>1</v>
      </c>
      <c r="G24" s="58">
        <v>6</v>
      </c>
      <c r="H24" s="58">
        <v>1</v>
      </c>
      <c r="I24" s="58"/>
      <c r="J24" s="58"/>
      <c r="K24" s="58">
        <v>1</v>
      </c>
      <c r="L24" s="58"/>
      <c r="M24" s="58"/>
      <c r="N24" s="58">
        <f>IF(C24="","",(D24*2)+(E24*3)+F24*1)</f>
        <v>16</v>
      </c>
      <c r="O24" s="12"/>
      <c r="P24" s="56">
        <v>12</v>
      </c>
      <c r="Q24" s="57" t="s">
        <v>304</v>
      </c>
      <c r="R24" s="57" t="s">
        <v>399</v>
      </c>
      <c r="S24" s="58">
        <v>4</v>
      </c>
      <c r="T24" s="58">
        <v>2</v>
      </c>
      <c r="U24" s="58">
        <v>1</v>
      </c>
      <c r="V24" s="58">
        <v>11</v>
      </c>
      <c r="W24" s="58">
        <v>5</v>
      </c>
      <c r="X24" s="58">
        <v>2</v>
      </c>
      <c r="Y24" s="58">
        <v>1</v>
      </c>
      <c r="Z24" s="58">
        <v>3</v>
      </c>
      <c r="AA24" s="58"/>
      <c r="AB24" s="58"/>
      <c r="AC24" s="58">
        <f>IF(R24="","",(S24*2)+(T24*3)+U24*1)</f>
        <v>15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24</v>
      </c>
      <c r="B25" s="57" t="s">
        <v>61</v>
      </c>
      <c r="C25" s="57" t="s">
        <v>255</v>
      </c>
      <c r="D25" s="58">
        <v>1</v>
      </c>
      <c r="E25" s="58"/>
      <c r="F25" s="58"/>
      <c r="G25" s="58">
        <v>2</v>
      </c>
      <c r="H25" s="58"/>
      <c r="I25" s="58"/>
      <c r="J25" s="58"/>
      <c r="K25" s="58">
        <v>1</v>
      </c>
      <c r="L25" s="58"/>
      <c r="M25" s="58"/>
      <c r="N25" s="58">
        <f>IF(C25="","",(D25*2)+(E25*3)+F25*1)</f>
        <v>2</v>
      </c>
      <c r="O25" s="12"/>
      <c r="P25" s="59">
        <v>13</v>
      </c>
      <c r="Q25" s="57" t="s">
        <v>250</v>
      </c>
      <c r="R25" s="57" t="s">
        <v>249</v>
      </c>
      <c r="S25" s="58">
        <v>4</v>
      </c>
      <c r="T25" s="58"/>
      <c r="U25" s="58">
        <v>4</v>
      </c>
      <c r="V25" s="58">
        <v>6</v>
      </c>
      <c r="W25" s="58"/>
      <c r="X25" s="58"/>
      <c r="Y25" s="58">
        <v>1</v>
      </c>
      <c r="Z25" s="58">
        <v>1</v>
      </c>
      <c r="AA25" s="58"/>
      <c r="AB25" s="58"/>
      <c r="AC25" s="58">
        <f>IF(R25="","",(S25*2)+(T25*3)+U25*1)</f>
        <v>12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42</v>
      </c>
      <c r="B26" s="57" t="s">
        <v>65</v>
      </c>
      <c r="C26" s="57" t="s">
        <v>64</v>
      </c>
      <c r="D26" s="58">
        <v>3</v>
      </c>
      <c r="E26" s="58"/>
      <c r="F26" s="58"/>
      <c r="G26" s="58">
        <v>6</v>
      </c>
      <c r="H26" s="58">
        <v>1</v>
      </c>
      <c r="I26" s="58">
        <v>1</v>
      </c>
      <c r="J26" s="58"/>
      <c r="K26" s="58">
        <v>2</v>
      </c>
      <c r="L26" s="58"/>
      <c r="M26" s="58"/>
      <c r="N26" s="58">
        <f>IF(C26="","",(D26*2)+(E26*3)+F26*1)</f>
        <v>6</v>
      </c>
      <c r="O26" s="12"/>
      <c r="P26" s="59">
        <v>21</v>
      </c>
      <c r="Q26" s="57" t="s">
        <v>56</v>
      </c>
      <c r="R26" s="57" t="s">
        <v>55</v>
      </c>
      <c r="S26" s="58">
        <v>2</v>
      </c>
      <c r="T26" s="58"/>
      <c r="U26" s="58"/>
      <c r="V26" s="58">
        <v>7</v>
      </c>
      <c r="W26" s="58">
        <v>3</v>
      </c>
      <c r="X26" s="58">
        <v>2</v>
      </c>
      <c r="Y26" s="58"/>
      <c r="Z26" s="58">
        <v>1</v>
      </c>
      <c r="AA26" s="58"/>
      <c r="AB26" s="58"/>
      <c r="AC26" s="58">
        <f>IF(R26="","",(S26*2)+(T26*3)+U26*1)</f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7</v>
      </c>
      <c r="B27" s="57" t="s">
        <v>24</v>
      </c>
      <c r="C27" s="57" t="s">
        <v>68</v>
      </c>
      <c r="D27" s="58">
        <v>4</v>
      </c>
      <c r="E27" s="58"/>
      <c r="F27" s="58"/>
      <c r="G27" s="58">
        <v>4</v>
      </c>
      <c r="H27" s="58">
        <v>1</v>
      </c>
      <c r="I27" s="58"/>
      <c r="J27" s="58"/>
      <c r="K27" s="58">
        <v>4</v>
      </c>
      <c r="L27" s="58"/>
      <c r="M27" s="58"/>
      <c r="N27" s="58">
        <f>IF(C27="","",(D27*2)+(E27*3)+F27*1)</f>
        <v>8</v>
      </c>
      <c r="O27" s="12"/>
      <c r="P27" s="59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>IF(R27="","",(S27*2)+(T27*3)+U27*1)</f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3</v>
      </c>
      <c r="B28" s="57" t="s">
        <v>69</v>
      </c>
      <c r="C28" s="57" t="s">
        <v>301</v>
      </c>
      <c r="D28" s="58"/>
      <c r="E28" s="58"/>
      <c r="F28" s="58"/>
      <c r="G28" s="58">
        <v>2</v>
      </c>
      <c r="H28" s="58">
        <v>3</v>
      </c>
      <c r="I28" s="58">
        <v>1</v>
      </c>
      <c r="J28" s="58"/>
      <c r="K28" s="58">
        <v>1</v>
      </c>
      <c r="L28" s="58"/>
      <c r="M28" s="58">
        <v>1</v>
      </c>
      <c r="N28" s="58">
        <f>IF(C28="","",(D28*2)+(E28*3)+F28*1)</f>
        <v>0</v>
      </c>
      <c r="O28" s="12"/>
      <c r="P28" s="56">
        <v>35</v>
      </c>
      <c r="Q28" s="57" t="s">
        <v>67</v>
      </c>
      <c r="R28" s="57" t="s">
        <v>66</v>
      </c>
      <c r="S28" s="58"/>
      <c r="T28" s="58"/>
      <c r="U28" s="58"/>
      <c r="V28" s="58">
        <v>5</v>
      </c>
      <c r="W28" s="58"/>
      <c r="X28" s="58">
        <v>1</v>
      </c>
      <c r="Y28" s="58">
        <v>1</v>
      </c>
      <c r="Z28" s="58">
        <v>1</v>
      </c>
      <c r="AA28" s="58"/>
      <c r="AB28" s="58"/>
      <c r="AC28" s="58">
        <f>IF(R28="","",(S28*2)+(T28*3)+U28*1)</f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10</v>
      </c>
      <c r="B29" s="57" t="s">
        <v>97</v>
      </c>
      <c r="C29" s="57" t="s">
        <v>206</v>
      </c>
      <c r="D29" s="58"/>
      <c r="E29" s="58"/>
      <c r="F29" s="58"/>
      <c r="G29" s="58">
        <v>2</v>
      </c>
      <c r="H29" s="58">
        <v>1</v>
      </c>
      <c r="I29" s="58"/>
      <c r="J29" s="58">
        <v>1</v>
      </c>
      <c r="K29" s="58">
        <v>3</v>
      </c>
      <c r="L29" s="58"/>
      <c r="M29" s="58"/>
      <c r="N29" s="58">
        <f>IF(C29="","",(D29*2)+(E29*3)+F29*1)</f>
        <v>0</v>
      </c>
      <c r="O29" s="12"/>
      <c r="P29" s="56">
        <v>36</v>
      </c>
      <c r="Q29" s="57" t="s">
        <v>60</v>
      </c>
      <c r="R29" s="57" t="s">
        <v>59</v>
      </c>
      <c r="S29" s="58">
        <v>1</v>
      </c>
      <c r="T29" s="58"/>
      <c r="U29" s="58"/>
      <c r="V29" s="58"/>
      <c r="W29" s="58"/>
      <c r="X29" s="58"/>
      <c r="Y29" s="58">
        <v>1</v>
      </c>
      <c r="Z29" s="58"/>
      <c r="AA29" s="58"/>
      <c r="AB29" s="58"/>
      <c r="AC29" s="58">
        <f>IF(R29="","",(S29*2)+(T29*3)+U29*1)</f>
        <v>2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14</v>
      </c>
      <c r="E31" s="58">
        <f t="shared" si="2"/>
        <v>1</v>
      </c>
      <c r="F31" s="58">
        <f t="shared" si="2"/>
        <v>1</v>
      </c>
      <c r="G31" s="58">
        <f t="shared" si="2"/>
        <v>30</v>
      </c>
      <c r="H31" s="58">
        <f t="shared" si="2"/>
        <v>10</v>
      </c>
      <c r="I31" s="58">
        <f t="shared" si="2"/>
        <v>2</v>
      </c>
      <c r="J31" s="58">
        <f t="shared" si="2"/>
        <v>1</v>
      </c>
      <c r="K31" s="58">
        <f t="shared" si="2"/>
        <v>12</v>
      </c>
      <c r="L31" s="58">
        <f t="shared" si="2"/>
        <v>0</v>
      </c>
      <c r="M31" s="58">
        <f t="shared" si="2"/>
        <v>1</v>
      </c>
      <c r="N31" s="58">
        <f t="shared" si="2"/>
        <v>32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17</v>
      </c>
      <c r="T31" s="58">
        <f t="shared" si="3"/>
        <v>2</v>
      </c>
      <c r="U31" s="58">
        <f t="shared" si="3"/>
        <v>6</v>
      </c>
      <c r="V31" s="58">
        <f t="shared" si="3"/>
        <v>42</v>
      </c>
      <c r="W31" s="58">
        <f t="shared" si="3"/>
        <v>16</v>
      </c>
      <c r="X31" s="58">
        <f t="shared" si="3"/>
        <v>8</v>
      </c>
      <c r="Y31" s="58">
        <f t="shared" si="3"/>
        <v>7</v>
      </c>
      <c r="Z31" s="58">
        <f t="shared" si="3"/>
        <v>10</v>
      </c>
      <c r="AA31" s="58">
        <f t="shared" si="3"/>
        <v>0</v>
      </c>
      <c r="AB31" s="58">
        <f t="shared" si="3"/>
        <v>0</v>
      </c>
      <c r="AC31" s="58">
        <f t="shared" si="3"/>
        <v>46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618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Hawks:    |||   HBW Cannons: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587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6" t="s">
        <v>158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8"/>
      <c r="O35" s="6" t="s">
        <v>2</v>
      </c>
      <c r="P35" s="145" t="s">
        <v>174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160</v>
      </c>
      <c r="C37" s="57" t="s">
        <v>164</v>
      </c>
      <c r="D37" s="58">
        <v>1</v>
      </c>
      <c r="E37" s="58"/>
      <c r="F37" s="58"/>
      <c r="G37" s="58">
        <v>4</v>
      </c>
      <c r="H37" s="58">
        <v>2</v>
      </c>
      <c r="I37" s="58">
        <v>1</v>
      </c>
      <c r="J37" s="58"/>
      <c r="K37" s="58">
        <v>1</v>
      </c>
      <c r="L37" s="58"/>
      <c r="M37" s="58"/>
      <c r="N37" s="58">
        <f>IF(C37="","",(D37*2)+(E37*3)+F37*1)</f>
        <v>2</v>
      </c>
      <c r="O37" s="12"/>
      <c r="P37" s="59">
        <v>1</v>
      </c>
      <c r="Q37" s="57" t="s">
        <v>205</v>
      </c>
      <c r="R37" s="57" t="s">
        <v>204</v>
      </c>
      <c r="S37" s="58"/>
      <c r="T37" s="58">
        <v>2</v>
      </c>
      <c r="U37" s="58">
        <v>3</v>
      </c>
      <c r="V37" s="58">
        <v>7</v>
      </c>
      <c r="W37" s="58"/>
      <c r="X37" s="58">
        <v>2</v>
      </c>
      <c r="Y37" s="58"/>
      <c r="Z37" s="58">
        <v>3</v>
      </c>
      <c r="AA37" s="58"/>
      <c r="AB37" s="58"/>
      <c r="AC37" s="58">
        <f>IF(R37="","",(S37*2)+(T37*3)+U37*1)</f>
        <v>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4</v>
      </c>
      <c r="B38" s="57" t="s">
        <v>136</v>
      </c>
      <c r="C38" s="57" t="s">
        <v>161</v>
      </c>
      <c r="D38" s="58">
        <v>2</v>
      </c>
      <c r="E38" s="58"/>
      <c r="F38" s="58"/>
      <c r="G38" s="58">
        <v>3</v>
      </c>
      <c r="H38" s="58">
        <v>1</v>
      </c>
      <c r="I38" s="58"/>
      <c r="J38" s="58"/>
      <c r="K38" s="58">
        <v>5</v>
      </c>
      <c r="L38" s="58"/>
      <c r="M38" s="58"/>
      <c r="N38" s="58">
        <f>IF(C38="","",(D38*2)+(E38*3)+F38*1)</f>
        <v>4</v>
      </c>
      <c r="O38" s="12"/>
      <c r="P38" s="59">
        <v>2</v>
      </c>
      <c r="Q38" s="57" t="s">
        <v>181</v>
      </c>
      <c r="R38" s="57" t="s">
        <v>197</v>
      </c>
      <c r="S38" s="58">
        <v>1</v>
      </c>
      <c r="T38" s="58">
        <v>1</v>
      </c>
      <c r="U38" s="58"/>
      <c r="V38" s="58">
        <v>2</v>
      </c>
      <c r="W38" s="58"/>
      <c r="X38" s="58">
        <v>1</v>
      </c>
      <c r="Y38" s="58">
        <v>1</v>
      </c>
      <c r="Z38" s="58">
        <v>1</v>
      </c>
      <c r="AA38" s="58"/>
      <c r="AB38" s="58"/>
      <c r="AC38" s="58">
        <f>IF(R38="","",(S38*2)+(T38*3)+U38*1)</f>
        <v>5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7</v>
      </c>
      <c r="B39" s="57" t="s">
        <v>160</v>
      </c>
      <c r="C39" s="57" t="s">
        <v>159</v>
      </c>
      <c r="D39" s="58">
        <v>3</v>
      </c>
      <c r="E39" s="58"/>
      <c r="F39" s="58">
        <v>2</v>
      </c>
      <c r="G39" s="58"/>
      <c r="H39" s="58">
        <v>3</v>
      </c>
      <c r="I39" s="58"/>
      <c r="J39" s="58"/>
      <c r="K39" s="58">
        <v>1</v>
      </c>
      <c r="L39" s="58"/>
      <c r="M39" s="58"/>
      <c r="N39" s="58">
        <f>IF(C39="","",(D39*2)+(E39*3)+F39*1)</f>
        <v>8</v>
      </c>
      <c r="O39" s="12"/>
      <c r="P39" s="56">
        <v>10</v>
      </c>
      <c r="Q39" s="57" t="s">
        <v>102</v>
      </c>
      <c r="R39" s="57" t="s">
        <v>198</v>
      </c>
      <c r="S39" s="58"/>
      <c r="T39" s="58">
        <v>1</v>
      </c>
      <c r="U39" s="58">
        <v>1</v>
      </c>
      <c r="V39" s="58">
        <v>9</v>
      </c>
      <c r="W39" s="58"/>
      <c r="X39" s="58">
        <v>1</v>
      </c>
      <c r="Y39" s="58"/>
      <c r="Z39" s="58">
        <v>1</v>
      </c>
      <c r="AA39" s="58"/>
      <c r="AB39" s="58"/>
      <c r="AC39" s="58">
        <f>IF(R39="","",(S39*2)+(T39*3)+U39*1)</f>
        <v>4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10</v>
      </c>
      <c r="B40" s="57" t="s">
        <v>163</v>
      </c>
      <c r="C40" s="57" t="s">
        <v>162</v>
      </c>
      <c r="D40" s="58">
        <v>1</v>
      </c>
      <c r="E40" s="58">
        <v>1</v>
      </c>
      <c r="F40" s="58">
        <v>1</v>
      </c>
      <c r="G40" s="58">
        <v>2</v>
      </c>
      <c r="H40" s="58"/>
      <c r="I40" s="58">
        <v>2</v>
      </c>
      <c r="J40" s="58"/>
      <c r="K40" s="58"/>
      <c r="L40" s="58"/>
      <c r="M40" s="58"/>
      <c r="N40" s="58">
        <f>IF(C40="","",(D40*2)+(E40*3)+F40*1)</f>
        <v>6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>IF(R40="","",(S40*2)+(T40*3)+U40*1)</f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13</v>
      </c>
      <c r="B41" s="57" t="s">
        <v>21</v>
      </c>
      <c r="C41" s="57" t="s">
        <v>277</v>
      </c>
      <c r="D41" s="58"/>
      <c r="E41" s="58"/>
      <c r="F41" s="58"/>
      <c r="G41" s="58">
        <v>3</v>
      </c>
      <c r="H41" s="58">
        <v>2</v>
      </c>
      <c r="I41" s="58">
        <v>1</v>
      </c>
      <c r="J41" s="58">
        <v>1</v>
      </c>
      <c r="K41" s="58">
        <v>4</v>
      </c>
      <c r="L41" s="58"/>
      <c r="M41" s="58"/>
      <c r="N41" s="58">
        <f>IF(C41="","",(D41*2)+(E41*3)+F41*1)</f>
        <v>0</v>
      </c>
      <c r="O41" s="12"/>
      <c r="P41" s="59">
        <v>23</v>
      </c>
      <c r="Q41" s="57" t="s">
        <v>202</v>
      </c>
      <c r="R41" s="57" t="s">
        <v>201</v>
      </c>
      <c r="S41" s="58">
        <v>2</v>
      </c>
      <c r="T41" s="58"/>
      <c r="U41" s="58">
        <v>2</v>
      </c>
      <c r="V41" s="58">
        <v>8</v>
      </c>
      <c r="W41" s="58">
        <v>3</v>
      </c>
      <c r="X41" s="58">
        <v>2</v>
      </c>
      <c r="Y41" s="58"/>
      <c r="Z41" s="58">
        <v>3</v>
      </c>
      <c r="AA41" s="58"/>
      <c r="AB41" s="58"/>
      <c r="AC41" s="58">
        <f>IF(R41="","",(S41*2)+(T41*3)+U41*1)</f>
        <v>6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21</v>
      </c>
      <c r="B42" s="57" t="s">
        <v>148</v>
      </c>
      <c r="C42" s="57" t="s">
        <v>159</v>
      </c>
      <c r="D42" s="58">
        <v>4</v>
      </c>
      <c r="E42" s="58"/>
      <c r="F42" s="58"/>
      <c r="G42" s="58">
        <v>8</v>
      </c>
      <c r="H42" s="58">
        <v>2</v>
      </c>
      <c r="I42" s="58">
        <v>1</v>
      </c>
      <c r="J42" s="58"/>
      <c r="K42" s="58">
        <v>1</v>
      </c>
      <c r="L42" s="58"/>
      <c r="M42" s="58"/>
      <c r="N42" s="58">
        <f>IF(C42="","",(D42*2)+(E42*3)+F42*1)</f>
        <v>8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>IF(R42="","",(S42*2)+(T42*3)+U42*1)</f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25</v>
      </c>
      <c r="B43" s="57" t="s">
        <v>28</v>
      </c>
      <c r="C43" s="57" t="s">
        <v>169</v>
      </c>
      <c r="D43" s="58">
        <v>1</v>
      </c>
      <c r="E43" s="58">
        <v>3</v>
      </c>
      <c r="F43" s="58"/>
      <c r="G43" s="58">
        <v>5</v>
      </c>
      <c r="H43" s="58"/>
      <c r="I43" s="58"/>
      <c r="J43" s="58"/>
      <c r="K43" s="58">
        <v>3</v>
      </c>
      <c r="L43" s="58"/>
      <c r="M43" s="58"/>
      <c r="N43" s="58">
        <f>IF(C43="","",(D43*2)+(E43*3)+F43*1)</f>
        <v>11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>IF(R43="","",(S43*2)+(T43*3)+U43*1)</f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26</v>
      </c>
      <c r="B44" s="57" t="s">
        <v>166</v>
      </c>
      <c r="C44" s="57" t="s">
        <v>165</v>
      </c>
      <c r="D44" s="58"/>
      <c r="E44" s="58"/>
      <c r="F44" s="58"/>
      <c r="G44" s="58">
        <v>2</v>
      </c>
      <c r="H44" s="58"/>
      <c r="I44" s="58"/>
      <c r="J44" s="58"/>
      <c r="K44" s="58">
        <v>3</v>
      </c>
      <c r="L44" s="58"/>
      <c r="M44" s="58"/>
      <c r="N44" s="58">
        <f>IF(C44="","",(D44*2)+(E44*3)+F44*1)</f>
        <v>0</v>
      </c>
      <c r="O44" s="12"/>
      <c r="P44" s="59">
        <v>35</v>
      </c>
      <c r="Q44" s="57" t="s">
        <v>200</v>
      </c>
      <c r="R44" s="57" t="s">
        <v>199</v>
      </c>
      <c r="S44" s="58"/>
      <c r="T44" s="58"/>
      <c r="U44" s="58"/>
      <c r="V44" s="58">
        <v>3</v>
      </c>
      <c r="W44" s="58"/>
      <c r="X44" s="58"/>
      <c r="Y44" s="58"/>
      <c r="Z44" s="58">
        <v>2</v>
      </c>
      <c r="AA44" s="58"/>
      <c r="AB44" s="58"/>
      <c r="AC44" s="58">
        <f>IF(R44="","",(S44*2)+(T44*3)+U44*1)</f>
        <v>0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>IF(C45="","",(D45*2)+(E45*3)+F45*1)</f>
        <v/>
      </c>
      <c r="O45" s="12"/>
      <c r="P45" s="59">
        <v>0</v>
      </c>
      <c r="Q45" s="57" t="s">
        <v>100</v>
      </c>
      <c r="R45" s="57" t="s">
        <v>203</v>
      </c>
      <c r="S45" s="58">
        <v>1</v>
      </c>
      <c r="T45" s="58"/>
      <c r="U45" s="58"/>
      <c r="V45" s="58">
        <v>4</v>
      </c>
      <c r="W45" s="58"/>
      <c r="X45" s="58"/>
      <c r="Y45" s="58"/>
      <c r="Z45" s="58">
        <v>3</v>
      </c>
      <c r="AA45" s="58"/>
      <c r="AB45" s="58"/>
      <c r="AC45" s="58">
        <f>IF(R45="","",(S45*2)+(T45*3)+U45*1)</f>
        <v>2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Beavers: 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12</v>
      </c>
      <c r="E47" s="58">
        <f t="shared" si="4"/>
        <v>4</v>
      </c>
      <c r="F47" s="58">
        <f t="shared" si="4"/>
        <v>3</v>
      </c>
      <c r="G47" s="58">
        <f t="shared" si="4"/>
        <v>27</v>
      </c>
      <c r="H47" s="58">
        <f t="shared" si="4"/>
        <v>10</v>
      </c>
      <c r="I47" s="58">
        <f t="shared" si="4"/>
        <v>5</v>
      </c>
      <c r="J47" s="58">
        <f t="shared" si="4"/>
        <v>1</v>
      </c>
      <c r="K47" s="58">
        <f t="shared" si="4"/>
        <v>18</v>
      </c>
      <c r="L47" s="58">
        <f t="shared" si="4"/>
        <v>0</v>
      </c>
      <c r="M47" s="58">
        <f t="shared" si="4"/>
        <v>0</v>
      </c>
      <c r="N47" s="58">
        <f t="shared" si="4"/>
        <v>39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4</v>
      </c>
      <c r="T47" s="58">
        <f t="shared" si="5"/>
        <v>4</v>
      </c>
      <c r="U47" s="58">
        <f t="shared" si="5"/>
        <v>6</v>
      </c>
      <c r="V47" s="58">
        <f t="shared" si="5"/>
        <v>33</v>
      </c>
      <c r="W47" s="58">
        <f t="shared" si="5"/>
        <v>3</v>
      </c>
      <c r="X47" s="58">
        <f t="shared" si="5"/>
        <v>6</v>
      </c>
      <c r="Y47" s="58">
        <f t="shared" si="5"/>
        <v>1</v>
      </c>
      <c r="Z47" s="58">
        <f t="shared" si="5"/>
        <v>13</v>
      </c>
      <c r="AA47" s="58">
        <f t="shared" si="5"/>
        <v>0</v>
      </c>
      <c r="AB47" s="58">
        <f t="shared" si="5"/>
        <v>0</v>
      </c>
      <c r="AC47" s="58">
        <f t="shared" si="5"/>
        <v>26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189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641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66" t="s">
        <v>3</v>
      </c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8"/>
      <c r="O51" s="6" t="s">
        <v>82</v>
      </c>
      <c r="P51" s="199" t="s">
        <v>115</v>
      </c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1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14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IF(C53="","",(D53*2)+(E53*3)+F53*1)</f>
        <v/>
      </c>
      <c r="O53" s="12"/>
      <c r="P53" s="56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>IF(R53="","",(S53*2)+(T53*3)+U53*1)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32</v>
      </c>
      <c r="C54" s="57" t="s">
        <v>22</v>
      </c>
      <c r="D54" s="58">
        <v>2</v>
      </c>
      <c r="E54" s="58"/>
      <c r="F54" s="58"/>
      <c r="G54" s="58">
        <v>4</v>
      </c>
      <c r="H54" s="58"/>
      <c r="I54" s="58">
        <v>1</v>
      </c>
      <c r="J54" s="58"/>
      <c r="K54" s="58">
        <v>2</v>
      </c>
      <c r="L54" s="58"/>
      <c r="M54" s="58"/>
      <c r="N54" s="58">
        <f>IF(C54="","",(D54*2)+(E54*3)+F54*1)</f>
        <v>4</v>
      </c>
      <c r="O54" s="12"/>
      <c r="P54" s="56">
        <v>3</v>
      </c>
      <c r="Q54" s="57" t="s">
        <v>136</v>
      </c>
      <c r="R54" s="57" t="s">
        <v>620</v>
      </c>
      <c r="S54" s="58">
        <v>2</v>
      </c>
      <c r="T54" s="58"/>
      <c r="U54" s="58">
        <v>1</v>
      </c>
      <c r="V54" s="58">
        <v>2</v>
      </c>
      <c r="W54" s="58"/>
      <c r="X54" s="58">
        <v>2</v>
      </c>
      <c r="Y54" s="58"/>
      <c r="Z54" s="58">
        <v>1</v>
      </c>
      <c r="AA54" s="58"/>
      <c r="AB54" s="58"/>
      <c r="AC54" s="58">
        <f>IF(R54="","",(S54*2)+(T54*3)+U54*1)</f>
        <v>5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11</v>
      </c>
      <c r="B55" s="57" t="s">
        <v>87</v>
      </c>
      <c r="C55" s="57" t="s">
        <v>153</v>
      </c>
      <c r="D55" s="58">
        <v>2</v>
      </c>
      <c r="E55" s="58"/>
      <c r="F55" s="58">
        <v>1</v>
      </c>
      <c r="G55" s="58">
        <v>1</v>
      </c>
      <c r="H55" s="58">
        <v>1</v>
      </c>
      <c r="I55" s="58"/>
      <c r="J55" s="58"/>
      <c r="K55" s="58">
        <v>1</v>
      </c>
      <c r="L55" s="58"/>
      <c r="M55" s="58"/>
      <c r="N55" s="58">
        <f>IF(C55="","",(D55*2)+(E55*3)+F55*1)</f>
        <v>5</v>
      </c>
      <c r="O55" s="12"/>
      <c r="P55" s="56">
        <v>4</v>
      </c>
      <c r="Q55" s="57" t="s">
        <v>173</v>
      </c>
      <c r="R55" s="57" t="s">
        <v>245</v>
      </c>
      <c r="S55" s="58">
        <v>1</v>
      </c>
      <c r="T55" s="58"/>
      <c r="U55" s="58"/>
      <c r="V55" s="58">
        <v>4</v>
      </c>
      <c r="W55" s="58">
        <v>1</v>
      </c>
      <c r="X55" s="58">
        <v>3</v>
      </c>
      <c r="Y55" s="58"/>
      <c r="Z55" s="58">
        <v>2</v>
      </c>
      <c r="AA55" s="58"/>
      <c r="AB55" s="58"/>
      <c r="AC55" s="58">
        <f>IF(R55="","",(S55*2)+(T55*3)+U55*1)</f>
        <v>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12</v>
      </c>
      <c r="B56" s="57" t="s">
        <v>26</v>
      </c>
      <c r="C56" s="57" t="s">
        <v>25</v>
      </c>
      <c r="D56" s="58">
        <v>2</v>
      </c>
      <c r="E56" s="58">
        <v>1</v>
      </c>
      <c r="F56" s="58">
        <v>2</v>
      </c>
      <c r="G56" s="58">
        <v>6</v>
      </c>
      <c r="H56" s="58">
        <v>2</v>
      </c>
      <c r="I56" s="58"/>
      <c r="J56" s="58"/>
      <c r="K56" s="58">
        <v>2</v>
      </c>
      <c r="L56" s="58"/>
      <c r="M56" s="58"/>
      <c r="N56" s="58">
        <f>IF(C56="","",(D56*2)+(E56*3)+F56*1)</f>
        <v>9</v>
      </c>
      <c r="O56" s="12"/>
      <c r="P56" s="56"/>
      <c r="Q56" s="57"/>
      <c r="R56" s="57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 t="str">
        <f>IF(R56="","",(S56*2)+(T56*3)+U56*1)</f>
        <v/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>IF(C57="","",(D57*2)+(E57*3)+F57*1)</f>
        <v/>
      </c>
      <c r="O57" s="12"/>
      <c r="P57" s="56">
        <v>10</v>
      </c>
      <c r="Q57" s="57" t="s">
        <v>121</v>
      </c>
      <c r="R57" s="57" t="s">
        <v>120</v>
      </c>
      <c r="S57" s="58">
        <v>3</v>
      </c>
      <c r="T57" s="58">
        <v>1</v>
      </c>
      <c r="U57" s="58">
        <v>3</v>
      </c>
      <c r="V57" s="58">
        <v>4</v>
      </c>
      <c r="W57" s="58"/>
      <c r="X57" s="58">
        <v>2</v>
      </c>
      <c r="Y57" s="58"/>
      <c r="Z57" s="58"/>
      <c r="AA57" s="58"/>
      <c r="AB57" s="58"/>
      <c r="AC57" s="58">
        <f>IF(R57="","",(S57*2)+(T57*3)+U57*1)</f>
        <v>12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>IF(C58="","",(D58*2)+(E58*3)+F58*1)</f>
        <v/>
      </c>
      <c r="O58" s="12"/>
      <c r="P58" s="56">
        <v>11</v>
      </c>
      <c r="Q58" s="57" t="s">
        <v>32</v>
      </c>
      <c r="R58" s="57" t="s">
        <v>172</v>
      </c>
      <c r="S58" s="58">
        <v>1</v>
      </c>
      <c r="T58" s="58">
        <v>4</v>
      </c>
      <c r="U58" s="58">
        <v>1</v>
      </c>
      <c r="V58" s="58">
        <v>6</v>
      </c>
      <c r="W58" s="58">
        <v>3</v>
      </c>
      <c r="X58" s="58"/>
      <c r="Y58" s="58"/>
      <c r="Z58" s="58">
        <v>1</v>
      </c>
      <c r="AA58" s="58"/>
      <c r="AB58" s="58"/>
      <c r="AC58" s="58">
        <f>IF(R58="","",(S58*2)+(T58*3)+U58*1)</f>
        <v>15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33</v>
      </c>
      <c r="B59" s="57" t="s">
        <v>168</v>
      </c>
      <c r="C59" s="57" t="s">
        <v>167</v>
      </c>
      <c r="D59" s="58">
        <v>2</v>
      </c>
      <c r="E59" s="58"/>
      <c r="F59" s="58">
        <v>1</v>
      </c>
      <c r="G59" s="58">
        <v>11</v>
      </c>
      <c r="H59" s="58">
        <v>1</v>
      </c>
      <c r="I59" s="58"/>
      <c r="J59" s="58">
        <v>1</v>
      </c>
      <c r="K59" s="58"/>
      <c r="L59" s="58"/>
      <c r="M59" s="58"/>
      <c r="N59" s="58">
        <f>IF(C59="","",(D59*2)+(E59*3)+F59*1)</f>
        <v>5</v>
      </c>
      <c r="O59" s="12"/>
      <c r="P59" s="56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>IF(R59="","",(S59*2)+(T59*3)+U59*1)</f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>IF(C60="","",(D60*2)+(E60*3)+F60*1)</f>
        <v/>
      </c>
      <c r="O60" s="12"/>
      <c r="P60" s="56">
        <v>33</v>
      </c>
      <c r="Q60" s="57" t="s">
        <v>124</v>
      </c>
      <c r="R60" s="57" t="s">
        <v>123</v>
      </c>
      <c r="S60" s="58">
        <v>4</v>
      </c>
      <c r="T60" s="58"/>
      <c r="U60" s="58"/>
      <c r="V60" s="58">
        <v>10</v>
      </c>
      <c r="W60" s="58">
        <v>4</v>
      </c>
      <c r="X60" s="58">
        <v>6</v>
      </c>
      <c r="Y60" s="58"/>
      <c r="Z60" s="58">
        <v>3</v>
      </c>
      <c r="AA60" s="58"/>
      <c r="AB60" s="58"/>
      <c r="AC60" s="58">
        <f>IF(R60="","",(S60*2)+(T60*3)+U60*1)</f>
        <v>8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26</v>
      </c>
      <c r="B61" s="57" t="s">
        <v>163</v>
      </c>
      <c r="C61" s="57" t="s">
        <v>527</v>
      </c>
      <c r="D61" s="58">
        <v>3</v>
      </c>
      <c r="E61" s="58">
        <v>1</v>
      </c>
      <c r="F61" s="58">
        <v>5</v>
      </c>
      <c r="G61" s="58">
        <v>6</v>
      </c>
      <c r="H61" s="58">
        <v>1</v>
      </c>
      <c r="I61" s="58"/>
      <c r="J61" s="58">
        <v>2</v>
      </c>
      <c r="K61" s="58">
        <v>1</v>
      </c>
      <c r="L61" s="58"/>
      <c r="M61" s="58"/>
      <c r="N61" s="58">
        <f>IF(C61="","",(D61*2)+(E61*3)+F61*1)</f>
        <v>14</v>
      </c>
      <c r="O61" s="12"/>
      <c r="P61" s="56">
        <v>37</v>
      </c>
      <c r="Q61" s="57" t="s">
        <v>111</v>
      </c>
      <c r="R61" s="57" t="s">
        <v>122</v>
      </c>
      <c r="S61" s="58">
        <v>2</v>
      </c>
      <c r="T61" s="58"/>
      <c r="U61" s="58"/>
      <c r="V61" s="58">
        <v>2</v>
      </c>
      <c r="W61" s="58"/>
      <c r="X61" s="58"/>
      <c r="Y61" s="58"/>
      <c r="Z61" s="58"/>
      <c r="AA61" s="58"/>
      <c r="AB61" s="58"/>
      <c r="AC61" s="58">
        <f>IF(R61="","",(S61*2)+(T61*3)+U61*1)</f>
        <v>4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14</v>
      </c>
      <c r="B62" s="57" t="s">
        <v>371</v>
      </c>
      <c r="C62" s="57" t="s">
        <v>230</v>
      </c>
      <c r="D62" s="58">
        <v>1</v>
      </c>
      <c r="E62" s="58"/>
      <c r="F62" s="58"/>
      <c r="G62" s="58">
        <v>9</v>
      </c>
      <c r="H62" s="58">
        <v>4</v>
      </c>
      <c r="I62" s="58"/>
      <c r="J62" s="58"/>
      <c r="K62" s="58">
        <v>1</v>
      </c>
      <c r="L62" s="58"/>
      <c r="M62" s="58"/>
      <c r="N62" s="58">
        <f>IF(C62="","",(D62*2)+(E62*3)+F62*1)</f>
        <v>2</v>
      </c>
      <c r="O62" s="12"/>
      <c r="P62" s="56">
        <v>30</v>
      </c>
      <c r="Q62" s="57" t="s">
        <v>619</v>
      </c>
      <c r="R62" s="57" t="s">
        <v>621</v>
      </c>
      <c r="S62" s="58"/>
      <c r="T62" s="58"/>
      <c r="U62" s="58"/>
      <c r="V62" s="58">
        <v>1</v>
      </c>
      <c r="W62" s="58">
        <v>2</v>
      </c>
      <c r="X62" s="58"/>
      <c r="Y62" s="58"/>
      <c r="Z62" s="58">
        <v>2</v>
      </c>
      <c r="AA62" s="58"/>
      <c r="AB62" s="58"/>
      <c r="AC62" s="58">
        <f>IF(Q62="","",(S62*2)+(T62*3)+U62*1)</f>
        <v>0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12</v>
      </c>
      <c r="E63" s="58">
        <f t="shared" si="6"/>
        <v>2</v>
      </c>
      <c r="F63" s="58">
        <f t="shared" si="6"/>
        <v>9</v>
      </c>
      <c r="G63" s="58">
        <f t="shared" si="6"/>
        <v>37</v>
      </c>
      <c r="H63" s="58">
        <f t="shared" si="6"/>
        <v>9</v>
      </c>
      <c r="I63" s="58">
        <f t="shared" si="6"/>
        <v>1</v>
      </c>
      <c r="J63" s="58">
        <f t="shared" si="6"/>
        <v>3</v>
      </c>
      <c r="K63" s="58">
        <f t="shared" si="6"/>
        <v>7</v>
      </c>
      <c r="L63" s="58">
        <f t="shared" si="6"/>
        <v>0</v>
      </c>
      <c r="M63" s="58">
        <f t="shared" si="6"/>
        <v>0</v>
      </c>
      <c r="N63" s="58">
        <f t="shared" si="6"/>
        <v>39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13</v>
      </c>
      <c r="T63" s="58">
        <f t="shared" si="7"/>
        <v>5</v>
      </c>
      <c r="U63" s="58">
        <f t="shared" si="7"/>
        <v>5</v>
      </c>
      <c r="V63" s="58">
        <f t="shared" si="7"/>
        <v>29</v>
      </c>
      <c r="W63" s="58">
        <f t="shared" si="7"/>
        <v>10</v>
      </c>
      <c r="X63" s="58">
        <f t="shared" si="7"/>
        <v>13</v>
      </c>
      <c r="Y63" s="58">
        <f t="shared" si="7"/>
        <v>0</v>
      </c>
      <c r="Z63" s="58">
        <f t="shared" si="7"/>
        <v>9</v>
      </c>
      <c r="AA63" s="58">
        <f t="shared" si="7"/>
        <v>0</v>
      </c>
      <c r="AB63" s="58">
        <f t="shared" si="7"/>
        <v>0</v>
      </c>
      <c r="AC63" s="58">
        <f t="shared" si="7"/>
        <v>46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Spartans:    |||   Baitong Ballers: BLK-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81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622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75" t="s">
        <v>134</v>
      </c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7"/>
      <c r="O67" s="6" t="s">
        <v>82</v>
      </c>
      <c r="P67" s="193" t="s">
        <v>268</v>
      </c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7</v>
      </c>
      <c r="B69" s="57" t="s">
        <v>239</v>
      </c>
      <c r="C69" s="57" t="s">
        <v>125</v>
      </c>
      <c r="D69" s="58">
        <v>4</v>
      </c>
      <c r="E69" s="58"/>
      <c r="F69" s="58">
        <v>1</v>
      </c>
      <c r="G69" s="58">
        <v>3</v>
      </c>
      <c r="H69" s="58">
        <v>1</v>
      </c>
      <c r="I69" s="58"/>
      <c r="J69" s="58"/>
      <c r="K69" s="58">
        <v>3</v>
      </c>
      <c r="L69" s="58"/>
      <c r="M69" s="58"/>
      <c r="N69" s="58">
        <f>IF(B69="","",(D69*2)+(E69*3)+F69*1)</f>
        <v>9</v>
      </c>
      <c r="O69" s="12"/>
      <c r="P69" s="59">
        <v>8</v>
      </c>
      <c r="Q69" s="57" t="s">
        <v>95</v>
      </c>
      <c r="R69" s="57" t="s">
        <v>289</v>
      </c>
      <c r="S69" s="58">
        <v>1</v>
      </c>
      <c r="T69" s="58"/>
      <c r="U69" s="58"/>
      <c r="V69" s="58">
        <v>6</v>
      </c>
      <c r="W69" s="58"/>
      <c r="X69" s="58">
        <v>1</v>
      </c>
      <c r="Y69" s="58"/>
      <c r="Z69" s="58">
        <v>2</v>
      </c>
      <c r="AA69" s="58"/>
      <c r="AB69" s="58"/>
      <c r="AC69" s="58">
        <f>IF(R69="","",(S69*2)+(T69*3)+U69*1)</f>
        <v>2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6">
        <v>8</v>
      </c>
      <c r="B70" s="57" t="s">
        <v>344</v>
      </c>
      <c r="C70" s="57" t="s">
        <v>345</v>
      </c>
      <c r="D70" s="58"/>
      <c r="E70" s="58"/>
      <c r="F70" s="58"/>
      <c r="G70" s="58">
        <v>1</v>
      </c>
      <c r="H70" s="58"/>
      <c r="I70" s="58"/>
      <c r="J70" s="58"/>
      <c r="K70" s="58"/>
      <c r="L70" s="58"/>
      <c r="M70" s="58"/>
      <c r="N70" s="58">
        <f>IF(B70="","",(D70*2)+(E70*3)+F70*1)</f>
        <v>0</v>
      </c>
      <c r="O70" s="12"/>
      <c r="P70" s="59">
        <v>1</v>
      </c>
      <c r="Q70" s="57" t="s">
        <v>32</v>
      </c>
      <c r="R70" s="57" t="s">
        <v>377</v>
      </c>
      <c r="S70" s="58"/>
      <c r="T70" s="58"/>
      <c r="U70" s="58"/>
      <c r="V70" s="58">
        <v>3</v>
      </c>
      <c r="W70" s="58">
        <v>1</v>
      </c>
      <c r="X70" s="58">
        <v>1</v>
      </c>
      <c r="Y70" s="58"/>
      <c r="Z70" s="58">
        <v>1</v>
      </c>
      <c r="AA70" s="58"/>
      <c r="AB70" s="58"/>
      <c r="AC70" s="58">
        <f>IF(R70="","",(S70*2)+(T70*3)+U70*1)</f>
        <v>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13</v>
      </c>
      <c r="B71" s="57" t="s">
        <v>127</v>
      </c>
      <c r="C71" s="57" t="s">
        <v>126</v>
      </c>
      <c r="D71" s="58"/>
      <c r="E71" s="58"/>
      <c r="F71" s="58"/>
      <c r="G71" s="58">
        <v>6</v>
      </c>
      <c r="H71" s="58"/>
      <c r="I71" s="58"/>
      <c r="J71" s="58"/>
      <c r="K71" s="58">
        <v>2</v>
      </c>
      <c r="L71" s="58"/>
      <c r="M71" s="58"/>
      <c r="N71" s="58">
        <f>IF(B71="","",(D71*2)+(E71*3)+F71*1)</f>
        <v>0</v>
      </c>
      <c r="O71" s="12"/>
      <c r="P71" s="59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>IF(R71="","",(S71*2)+(T71*3)+U71*1)</f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>IF(B72="","",(D72*2)+(E72*3)+F72*1)</f>
        <v/>
      </c>
      <c r="O72" s="12"/>
      <c r="P72" s="56">
        <v>0</v>
      </c>
      <c r="Q72" s="57" t="s">
        <v>132</v>
      </c>
      <c r="R72" s="57" t="s">
        <v>287</v>
      </c>
      <c r="S72" s="58"/>
      <c r="T72" s="58"/>
      <c r="U72" s="58">
        <v>2</v>
      </c>
      <c r="V72" s="58">
        <v>4</v>
      </c>
      <c r="W72" s="58">
        <v>2</v>
      </c>
      <c r="X72" s="58">
        <v>1</v>
      </c>
      <c r="Y72" s="58"/>
      <c r="Z72" s="58">
        <v>1</v>
      </c>
      <c r="AA72" s="58"/>
      <c r="AB72" s="58"/>
      <c r="AC72" s="58">
        <f>IF(R72="","",(S72*2)+(T72*3)+U72*1)</f>
        <v>2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31</v>
      </c>
      <c r="B73" s="57" t="s">
        <v>129</v>
      </c>
      <c r="C73" s="57" t="s">
        <v>128</v>
      </c>
      <c r="D73" s="58">
        <v>1</v>
      </c>
      <c r="E73" s="58">
        <v>3</v>
      </c>
      <c r="F73" s="58">
        <v>2</v>
      </c>
      <c r="G73" s="58">
        <v>7</v>
      </c>
      <c r="H73" s="58">
        <v>1</v>
      </c>
      <c r="I73" s="58">
        <v>2</v>
      </c>
      <c r="J73" s="58"/>
      <c r="K73" s="58">
        <v>3</v>
      </c>
      <c r="L73" s="58"/>
      <c r="M73" s="58"/>
      <c r="N73" s="58">
        <f>IF(B73="","",(D73*2)+(E73*3)+F73*1)</f>
        <v>13</v>
      </c>
      <c r="O73" s="12"/>
      <c r="P73" s="59">
        <v>23</v>
      </c>
      <c r="Q73" s="57" t="s">
        <v>111</v>
      </c>
      <c r="R73" s="57" t="s">
        <v>343</v>
      </c>
      <c r="S73" s="58">
        <v>2</v>
      </c>
      <c r="T73" s="58"/>
      <c r="U73" s="58">
        <v>2</v>
      </c>
      <c r="V73" s="58">
        <v>5</v>
      </c>
      <c r="W73" s="58">
        <v>2</v>
      </c>
      <c r="X73" s="58">
        <v>1</v>
      </c>
      <c r="Y73" s="58"/>
      <c r="Z73" s="58">
        <v>4</v>
      </c>
      <c r="AA73" s="58"/>
      <c r="AB73" s="58"/>
      <c r="AC73" s="58">
        <f>IF(R73="","",(S73*2)+(T73*3)+U73*1)</f>
        <v>6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34</v>
      </c>
      <c r="B74" s="57" t="s">
        <v>131</v>
      </c>
      <c r="C74" s="57" t="s">
        <v>130</v>
      </c>
      <c r="D74" s="58">
        <v>1</v>
      </c>
      <c r="E74" s="58"/>
      <c r="F74" s="58"/>
      <c r="G74" s="58">
        <v>5</v>
      </c>
      <c r="H74" s="58">
        <v>1</v>
      </c>
      <c r="I74" s="58"/>
      <c r="J74" s="58"/>
      <c r="K74" s="58">
        <v>4</v>
      </c>
      <c r="L74" s="58"/>
      <c r="M74" s="58"/>
      <c r="N74" s="58">
        <f>IF(B74="","",(D74*2)+(E74*3)+F74*1)</f>
        <v>2</v>
      </c>
      <c r="O74" s="12"/>
      <c r="P74" s="59"/>
      <c r="Q74" s="57"/>
      <c r="R74" s="57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 t="str">
        <f>IF(R74="","",(S74*2)+(T74*3)+U74*1)</f>
        <v/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35</v>
      </c>
      <c r="B75" s="57" t="s">
        <v>69</v>
      </c>
      <c r="C75" s="57" t="s">
        <v>141</v>
      </c>
      <c r="D75" s="58">
        <v>4</v>
      </c>
      <c r="E75" s="58"/>
      <c r="F75" s="58">
        <v>1</v>
      </c>
      <c r="G75" s="58">
        <v>5</v>
      </c>
      <c r="H75" s="58">
        <v>1</v>
      </c>
      <c r="I75" s="58">
        <v>2</v>
      </c>
      <c r="J75" s="58"/>
      <c r="K75" s="58">
        <v>2</v>
      </c>
      <c r="L75" s="58"/>
      <c r="M75" s="58"/>
      <c r="N75" s="58">
        <f>IF(B75="","",(D75*2)+(E75*3)+F75*1)</f>
        <v>9</v>
      </c>
      <c r="O75" s="12"/>
      <c r="P75" s="56">
        <v>32</v>
      </c>
      <c r="Q75" s="57" t="s">
        <v>285</v>
      </c>
      <c r="R75" s="57" t="s">
        <v>286</v>
      </c>
      <c r="S75" s="58"/>
      <c r="T75" s="58"/>
      <c r="U75" s="58"/>
      <c r="V75" s="58">
        <v>2</v>
      </c>
      <c r="W75" s="58">
        <v>1</v>
      </c>
      <c r="X75" s="58">
        <v>3</v>
      </c>
      <c r="Y75" s="58">
        <v>1</v>
      </c>
      <c r="Z75" s="58">
        <v>3</v>
      </c>
      <c r="AA75" s="58"/>
      <c r="AB75" s="58"/>
      <c r="AC75" s="58">
        <f>IF(R75="","",(S75*2)+(T75*3)+U75*1)</f>
        <v>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IF(B76="","",(D76*2)+(E76*3)+F76*1)</f>
        <v/>
      </c>
      <c r="O76" s="12"/>
      <c r="P76" s="59">
        <v>3</v>
      </c>
      <c r="Q76" s="57" t="s">
        <v>69</v>
      </c>
      <c r="R76" s="57" t="s">
        <v>323</v>
      </c>
      <c r="S76" s="58">
        <v>4</v>
      </c>
      <c r="T76" s="58"/>
      <c r="U76" s="58">
        <v>2</v>
      </c>
      <c r="V76" s="58">
        <v>3</v>
      </c>
      <c r="W76" s="58">
        <v>1</v>
      </c>
      <c r="X76" s="58"/>
      <c r="Y76" s="58"/>
      <c r="Z76" s="58">
        <v>1</v>
      </c>
      <c r="AA76" s="58"/>
      <c r="AB76" s="58"/>
      <c r="AC76" s="58">
        <f>IF(Q76="","",(S76*2)+(T76*3)+U76*1)</f>
        <v>10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52</v>
      </c>
      <c r="B77" s="57" t="s">
        <v>138</v>
      </c>
      <c r="C77" s="57" t="s">
        <v>137</v>
      </c>
      <c r="D77" s="58"/>
      <c r="E77" s="58"/>
      <c r="F77" s="58"/>
      <c r="G77" s="58">
        <v>1</v>
      </c>
      <c r="H77" s="58">
        <v>2</v>
      </c>
      <c r="I77" s="58">
        <v>1</v>
      </c>
      <c r="J77" s="58"/>
      <c r="K77" s="58">
        <v>1</v>
      </c>
      <c r="L77" s="58"/>
      <c r="M77" s="58"/>
      <c r="N77" s="58">
        <f>IF(B77="","",(D77*2)+(E77*3)+F77*1)</f>
        <v>0</v>
      </c>
      <c r="O77" s="12"/>
      <c r="P77" s="59">
        <v>2</v>
      </c>
      <c r="Q77" s="57" t="s">
        <v>559</v>
      </c>
      <c r="R77" s="57" t="s">
        <v>560</v>
      </c>
      <c r="S77" s="58">
        <v>7</v>
      </c>
      <c r="T77" s="58"/>
      <c r="U77" s="58">
        <v>1</v>
      </c>
      <c r="V77" s="58">
        <v>11</v>
      </c>
      <c r="W77" s="58">
        <v>2</v>
      </c>
      <c r="X77" s="58">
        <v>1</v>
      </c>
      <c r="Y77" s="58"/>
      <c r="Z77" s="58"/>
      <c r="AA77" s="58"/>
      <c r="AB77" s="58"/>
      <c r="AC77" s="58">
        <f>IF(Q77="","",(S77*2)+(T77*3)+U77*1)</f>
        <v>15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>
        <v>55</v>
      </c>
      <c r="B78" s="57" t="s">
        <v>136</v>
      </c>
      <c r="C78" s="57" t="s">
        <v>135</v>
      </c>
      <c r="D78" s="58"/>
      <c r="E78" s="58"/>
      <c r="F78" s="58"/>
      <c r="G78" s="58">
        <v>2</v>
      </c>
      <c r="H78" s="58"/>
      <c r="I78" s="58">
        <v>1</v>
      </c>
      <c r="J78" s="58"/>
      <c r="K78" s="58">
        <v>1</v>
      </c>
      <c r="L78" s="58"/>
      <c r="M78" s="58"/>
      <c r="N78" s="58">
        <f>IF(B78="","",(D78*2)+(E78*3)+F78*1)</f>
        <v>0</v>
      </c>
      <c r="O78" s="12"/>
      <c r="P78" s="59">
        <v>5</v>
      </c>
      <c r="Q78" s="57" t="s">
        <v>394</v>
      </c>
      <c r="R78" s="57" t="s">
        <v>561</v>
      </c>
      <c r="S78" s="58">
        <v>1</v>
      </c>
      <c r="T78" s="58">
        <v>3</v>
      </c>
      <c r="U78" s="58"/>
      <c r="V78" s="58">
        <v>2</v>
      </c>
      <c r="W78" s="58">
        <v>2</v>
      </c>
      <c r="X78" s="58"/>
      <c r="Y78" s="58"/>
      <c r="Z78" s="58">
        <v>1</v>
      </c>
      <c r="AA78" s="58"/>
      <c r="AB78" s="58"/>
      <c r="AC78" s="58">
        <f>IF(R78="","",(S78*2)+(T78*3)+U78*1)</f>
        <v>11</v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Stallies: BLK-   |||   Riverside Bandits: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10</v>
      </c>
      <c r="E79" s="58">
        <f t="shared" si="8"/>
        <v>3</v>
      </c>
      <c r="F79" s="58">
        <f t="shared" si="8"/>
        <v>4</v>
      </c>
      <c r="G79" s="58">
        <f t="shared" si="8"/>
        <v>30</v>
      </c>
      <c r="H79" s="58">
        <f t="shared" si="8"/>
        <v>6</v>
      </c>
      <c r="I79" s="58">
        <f t="shared" si="8"/>
        <v>6</v>
      </c>
      <c r="J79" s="58">
        <f t="shared" si="8"/>
        <v>0</v>
      </c>
      <c r="K79" s="58">
        <f t="shared" si="8"/>
        <v>16</v>
      </c>
      <c r="L79" s="58">
        <f t="shared" si="8"/>
        <v>0</v>
      </c>
      <c r="M79" s="58">
        <f t="shared" si="8"/>
        <v>0</v>
      </c>
      <c r="N79" s="58">
        <f t="shared" si="8"/>
        <v>33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15</v>
      </c>
      <c r="T79" s="58">
        <f t="shared" si="9"/>
        <v>3</v>
      </c>
      <c r="U79" s="58">
        <f t="shared" si="9"/>
        <v>7</v>
      </c>
      <c r="V79" s="58">
        <f t="shared" si="9"/>
        <v>36</v>
      </c>
      <c r="W79" s="58">
        <f t="shared" si="9"/>
        <v>11</v>
      </c>
      <c r="X79" s="58">
        <f t="shared" si="9"/>
        <v>8</v>
      </c>
      <c r="Y79" s="58">
        <f t="shared" si="9"/>
        <v>1</v>
      </c>
      <c r="Z79" s="58">
        <f t="shared" si="9"/>
        <v>13</v>
      </c>
      <c r="AA79" s="58">
        <f t="shared" si="9"/>
        <v>0</v>
      </c>
      <c r="AB79" s="58">
        <f t="shared" si="9"/>
        <v>0</v>
      </c>
      <c r="AC79" s="58">
        <f t="shared" si="9"/>
        <v>46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42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380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90" t="s">
        <v>189</v>
      </c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2"/>
      <c r="O83" s="6" t="s">
        <v>82</v>
      </c>
      <c r="P83" s="163" t="s">
        <v>267</v>
      </c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IF(C85="","",(D85*2)+(E85*3)+F85*1)</f>
        <v/>
      </c>
      <c r="O85" s="12"/>
      <c r="P85" s="59">
        <v>2</v>
      </c>
      <c r="Q85" s="57" t="s">
        <v>21</v>
      </c>
      <c r="R85" s="57" t="s">
        <v>20</v>
      </c>
      <c r="S85" s="58">
        <v>1</v>
      </c>
      <c r="T85" s="58">
        <v>5</v>
      </c>
      <c r="U85" s="58">
        <v>2</v>
      </c>
      <c r="V85" s="58">
        <v>3</v>
      </c>
      <c r="W85" s="58">
        <v>3</v>
      </c>
      <c r="X85" s="58">
        <v>4</v>
      </c>
      <c r="Y85" s="58"/>
      <c r="Z85" s="58"/>
      <c r="AA85" s="58"/>
      <c r="AB85" s="58"/>
      <c r="AC85" s="58">
        <f>IF(R85="","",(S85*2)+(T85*3)+U85*1)</f>
        <v>19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11</v>
      </c>
      <c r="B86" s="57" t="s">
        <v>356</v>
      </c>
      <c r="C86" s="57" t="s">
        <v>624</v>
      </c>
      <c r="D86" s="58">
        <v>3</v>
      </c>
      <c r="E86" s="58"/>
      <c r="F86" s="58"/>
      <c r="G86" s="58">
        <v>5</v>
      </c>
      <c r="H86" s="58">
        <v>1</v>
      </c>
      <c r="I86" s="58">
        <v>3</v>
      </c>
      <c r="J86" s="58">
        <v>3</v>
      </c>
      <c r="K86" s="58">
        <v>2</v>
      </c>
      <c r="L86" s="58"/>
      <c r="M86" s="58"/>
      <c r="N86" s="58">
        <f>IF(C86="","",(D86*2)+(E86*3)+F86*1)</f>
        <v>6</v>
      </c>
      <c r="O86" s="12"/>
      <c r="P86" s="56">
        <v>4</v>
      </c>
      <c r="Q86" s="57" t="s">
        <v>21</v>
      </c>
      <c r="R86" s="57" t="s">
        <v>22</v>
      </c>
      <c r="S86" s="58">
        <v>2</v>
      </c>
      <c r="T86" s="58">
        <v>1</v>
      </c>
      <c r="U86" s="58"/>
      <c r="V86" s="58">
        <v>5</v>
      </c>
      <c r="W86" s="58"/>
      <c r="X86" s="58"/>
      <c r="Y86" s="58">
        <v>2</v>
      </c>
      <c r="Z86" s="58">
        <v>1</v>
      </c>
      <c r="AA86" s="58"/>
      <c r="AB86" s="58"/>
      <c r="AC86" s="58">
        <f>IF(R86="","",(S86*2)+(T86*3)+U86*1)</f>
        <v>7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>IF(C87="","",(D87*2)+(E87*3)+F87*1)</f>
        <v/>
      </c>
      <c r="O87" s="12"/>
      <c r="P87" s="56">
        <v>5</v>
      </c>
      <c r="Q87" s="57" t="s">
        <v>24</v>
      </c>
      <c r="R87" s="57" t="s">
        <v>23</v>
      </c>
      <c r="S87" s="58">
        <v>8</v>
      </c>
      <c r="T87" s="58"/>
      <c r="U87" s="58">
        <v>3</v>
      </c>
      <c r="V87" s="58">
        <v>6</v>
      </c>
      <c r="W87" s="58">
        <v>4</v>
      </c>
      <c r="X87" s="58">
        <v>2</v>
      </c>
      <c r="Y87" s="58">
        <v>1</v>
      </c>
      <c r="Z87" s="58">
        <v>2</v>
      </c>
      <c r="AA87" s="58"/>
      <c r="AB87" s="58"/>
      <c r="AC87" s="58">
        <f>IF(R87="","",(S87*2)+(T87*3)+U87*1)</f>
        <v>19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8</v>
      </c>
      <c r="B88" s="57" t="s">
        <v>215</v>
      </c>
      <c r="C88" s="57" t="s">
        <v>214</v>
      </c>
      <c r="D88" s="58">
        <v>1</v>
      </c>
      <c r="E88" s="58">
        <v>1</v>
      </c>
      <c r="F88" s="58"/>
      <c r="G88" s="58">
        <v>3</v>
      </c>
      <c r="H88" s="58"/>
      <c r="I88" s="58"/>
      <c r="J88" s="58"/>
      <c r="K88" s="58">
        <v>3</v>
      </c>
      <c r="L88" s="58"/>
      <c r="M88" s="58"/>
      <c r="N88" s="58">
        <f>IF(C88="","",(D88*2)+(E88*3)+F88*1)</f>
        <v>5</v>
      </c>
      <c r="O88" s="12"/>
      <c r="P88" s="56">
        <v>8</v>
      </c>
      <c r="Q88" s="57" t="s">
        <v>498</v>
      </c>
      <c r="R88" s="57" t="s">
        <v>499</v>
      </c>
      <c r="S88" s="58">
        <v>4</v>
      </c>
      <c r="T88" s="58"/>
      <c r="U88" s="58"/>
      <c r="V88" s="58">
        <v>1</v>
      </c>
      <c r="W88" s="58">
        <v>3</v>
      </c>
      <c r="X88" s="58">
        <v>3</v>
      </c>
      <c r="Y88" s="58"/>
      <c r="Z88" s="58">
        <v>4</v>
      </c>
      <c r="AA88" s="58"/>
      <c r="AB88" s="58"/>
      <c r="AC88" s="58">
        <f>IF(R88="","",(S88*2)+(T88*3)+U88*1)</f>
        <v>8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>
        <v>5</v>
      </c>
      <c r="B89" s="57" t="s">
        <v>24</v>
      </c>
      <c r="C89" s="57" t="s">
        <v>210</v>
      </c>
      <c r="D89" s="58"/>
      <c r="E89" s="58">
        <v>2</v>
      </c>
      <c r="F89" s="58"/>
      <c r="G89" s="58"/>
      <c r="H89" s="58">
        <v>2</v>
      </c>
      <c r="I89" s="58">
        <v>2</v>
      </c>
      <c r="J89" s="58"/>
      <c r="K89" s="58">
        <v>1</v>
      </c>
      <c r="L89" s="58"/>
      <c r="M89" s="58"/>
      <c r="N89" s="58">
        <f>IF(C89="","",(D89*2)+(E89*3)+F89*1)</f>
        <v>6</v>
      </c>
      <c r="O89" s="12"/>
      <c r="P89" s="59">
        <v>9</v>
      </c>
      <c r="Q89" s="57" t="s">
        <v>370</v>
      </c>
      <c r="R89" s="57" t="s">
        <v>22</v>
      </c>
      <c r="S89" s="58"/>
      <c r="T89" s="58"/>
      <c r="U89" s="58"/>
      <c r="V89" s="58">
        <v>8</v>
      </c>
      <c r="W89" s="58">
        <v>2</v>
      </c>
      <c r="X89" s="58"/>
      <c r="Y89" s="58">
        <v>1</v>
      </c>
      <c r="Z89" s="58">
        <v>2</v>
      </c>
      <c r="AA89" s="58"/>
      <c r="AB89" s="58"/>
      <c r="AC89" s="58">
        <f>IF(R89="","",(S89*2)+(T89*3)+U89*1)</f>
        <v>0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>IF(C90="","",(D90*2)+(E90*3)+F90*1)</f>
        <v/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>IF(R90="","",(S90*2)+(T90*3)+U90*1)</f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13</v>
      </c>
      <c r="B91" s="57" t="s">
        <v>212</v>
      </c>
      <c r="C91" s="57" t="s">
        <v>211</v>
      </c>
      <c r="D91" s="58">
        <v>1</v>
      </c>
      <c r="E91" s="58">
        <v>4</v>
      </c>
      <c r="F91" s="58">
        <v>8</v>
      </c>
      <c r="G91" s="58">
        <v>10</v>
      </c>
      <c r="H91" s="58">
        <v>2</v>
      </c>
      <c r="I91" s="58">
        <v>2</v>
      </c>
      <c r="J91" s="58"/>
      <c r="K91" s="58">
        <v>2</v>
      </c>
      <c r="L91" s="58"/>
      <c r="M91" s="58"/>
      <c r="N91" s="58">
        <f>IF(C91="","",(D91*2)+(E91*3)+F91*1)</f>
        <v>22</v>
      </c>
      <c r="O91" s="12"/>
      <c r="P91" s="59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>IF(R91="","",(S91*2)+(T91*3)+U91*1)</f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4</v>
      </c>
      <c r="B92" s="57" t="s">
        <v>394</v>
      </c>
      <c r="C92" s="57" t="s">
        <v>395</v>
      </c>
      <c r="D92" s="58"/>
      <c r="E92" s="58">
        <v>3</v>
      </c>
      <c r="F92" s="58"/>
      <c r="G92" s="58">
        <v>2</v>
      </c>
      <c r="H92" s="58">
        <v>3</v>
      </c>
      <c r="I92" s="58">
        <v>1</v>
      </c>
      <c r="J92" s="58"/>
      <c r="K92" s="58"/>
      <c r="L92" s="58"/>
      <c r="M92" s="58"/>
      <c r="N92" s="58">
        <f>IF(C92="","",(D92*2)+(E92*3)+F92*1)</f>
        <v>9</v>
      </c>
      <c r="O92" s="12"/>
      <c r="P92" s="59">
        <v>13</v>
      </c>
      <c r="Q92" s="57" t="s">
        <v>175</v>
      </c>
      <c r="R92" s="57" t="s">
        <v>192</v>
      </c>
      <c r="S92" s="58">
        <v>6</v>
      </c>
      <c r="T92" s="58"/>
      <c r="U92" s="58">
        <v>1</v>
      </c>
      <c r="V92" s="58">
        <v>8</v>
      </c>
      <c r="W92" s="58"/>
      <c r="X92" s="58"/>
      <c r="Y92" s="58"/>
      <c r="Z92" s="58"/>
      <c r="AA92" s="58"/>
      <c r="AB92" s="58"/>
      <c r="AC92" s="58">
        <f>IF(R92="","",(S92*2)+(T92*3)+U92*1)</f>
        <v>13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1" t="s">
        <v>243</v>
      </c>
      <c r="B93" s="57" t="s">
        <v>441</v>
      </c>
      <c r="C93" s="57" t="s">
        <v>442</v>
      </c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>
        <f>IF(C93="","",(D93*2)+(E93*3)+F93*1)</f>
        <v>0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>IF(R93="","",(S93*2)+(T93*3)+U93*1)</f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>
        <v>1</v>
      </c>
      <c r="L94" s="58"/>
      <c r="M94" s="58"/>
      <c r="N94" s="58" t="str">
        <f>IF(C94="","",(D94*2)+(E94*3)+F94*1)</f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5</v>
      </c>
      <c r="E95" s="58">
        <f t="shared" si="10"/>
        <v>10</v>
      </c>
      <c r="F95" s="58">
        <f t="shared" si="10"/>
        <v>8</v>
      </c>
      <c r="G95" s="58">
        <f t="shared" si="10"/>
        <v>20</v>
      </c>
      <c r="H95" s="58">
        <f t="shared" si="10"/>
        <v>8</v>
      </c>
      <c r="I95" s="58">
        <f t="shared" si="10"/>
        <v>8</v>
      </c>
      <c r="J95" s="58">
        <f t="shared" si="10"/>
        <v>3</v>
      </c>
      <c r="K95" s="58">
        <f t="shared" si="10"/>
        <v>9</v>
      </c>
      <c r="L95" s="58">
        <f t="shared" si="10"/>
        <v>0</v>
      </c>
      <c r="M95" s="58">
        <f t="shared" si="10"/>
        <v>0</v>
      </c>
      <c r="N95" s="58">
        <f t="shared" si="10"/>
        <v>48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21</v>
      </c>
      <c r="T95" s="58">
        <f t="shared" si="11"/>
        <v>6</v>
      </c>
      <c r="U95" s="58">
        <f t="shared" si="11"/>
        <v>6</v>
      </c>
      <c r="V95" s="58">
        <f t="shared" si="11"/>
        <v>31</v>
      </c>
      <c r="W95" s="58">
        <f t="shared" si="11"/>
        <v>12</v>
      </c>
      <c r="X95" s="58">
        <f t="shared" si="11"/>
        <v>9</v>
      </c>
      <c r="Y95" s="58">
        <f t="shared" si="11"/>
        <v>4</v>
      </c>
      <c r="Z95" s="58">
        <f t="shared" si="11"/>
        <v>9</v>
      </c>
      <c r="AA95" s="58">
        <f t="shared" si="11"/>
        <v>0</v>
      </c>
      <c r="AB95" s="58">
        <f t="shared" si="11"/>
        <v>0</v>
      </c>
      <c r="AC95" s="58">
        <f t="shared" si="11"/>
        <v>66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All4Show:    |||   Brownies: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174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642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33" t="s">
        <v>222</v>
      </c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5"/>
      <c r="O99" s="6" t="s">
        <v>114</v>
      </c>
      <c r="P99" s="175" t="s">
        <v>38</v>
      </c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7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>IF(C101="","",(D101*2)+(E101*3)+F101*1)</f>
        <v/>
      </c>
      <c r="O101" s="12"/>
      <c r="P101" s="59">
        <v>1</v>
      </c>
      <c r="Q101" s="57" t="s">
        <v>252</v>
      </c>
      <c r="R101" s="57" t="s">
        <v>251</v>
      </c>
      <c r="S101" s="58">
        <v>7</v>
      </c>
      <c r="T101" s="58"/>
      <c r="U101" s="58">
        <v>3</v>
      </c>
      <c r="V101" s="58">
        <v>7</v>
      </c>
      <c r="W101" s="58">
        <v>6</v>
      </c>
      <c r="X101" s="58">
        <v>1</v>
      </c>
      <c r="Y101" s="58"/>
      <c r="Z101" s="58">
        <v>4</v>
      </c>
      <c r="AA101" s="58"/>
      <c r="AB101" s="58"/>
      <c r="AC101" s="58">
        <f>IF(Q101="","",(S101*2)+(T101*3)+U101*1)</f>
        <v>17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8</v>
      </c>
      <c r="B102" s="57" t="s">
        <v>223</v>
      </c>
      <c r="C102" s="57" t="s">
        <v>71</v>
      </c>
      <c r="D102" s="58"/>
      <c r="E102" s="58"/>
      <c r="F102" s="58"/>
      <c r="G102" s="58">
        <v>5</v>
      </c>
      <c r="H102" s="58">
        <v>7</v>
      </c>
      <c r="I102" s="58">
        <v>2</v>
      </c>
      <c r="J102" s="58"/>
      <c r="K102" s="58">
        <v>1</v>
      </c>
      <c r="L102" s="58"/>
      <c r="M102" s="58"/>
      <c r="N102" s="58">
        <f>IF(C102="","",(D102*2)+(E102*3)+F102*1)</f>
        <v>0</v>
      </c>
      <c r="O102" s="12"/>
      <c r="P102" s="56">
        <v>3</v>
      </c>
      <c r="Q102" s="57" t="s">
        <v>98</v>
      </c>
      <c r="R102" s="57" t="s">
        <v>292</v>
      </c>
      <c r="S102" s="58"/>
      <c r="T102" s="58">
        <v>1</v>
      </c>
      <c r="U102" s="58">
        <v>2</v>
      </c>
      <c r="V102" s="58">
        <v>5</v>
      </c>
      <c r="W102" s="58">
        <v>5</v>
      </c>
      <c r="X102" s="58"/>
      <c r="Y102" s="58"/>
      <c r="Z102" s="58">
        <v>2</v>
      </c>
      <c r="AA102" s="58"/>
      <c r="AB102" s="58"/>
      <c r="AC102" s="58">
        <f>IF(Q102="","",(S102*2)+(T102*3)+U102*1)</f>
        <v>5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10</v>
      </c>
      <c r="B103" s="57" t="s">
        <v>279</v>
      </c>
      <c r="C103" s="57" t="s">
        <v>280</v>
      </c>
      <c r="D103" s="58">
        <v>2</v>
      </c>
      <c r="E103" s="58"/>
      <c r="F103" s="58">
        <v>3</v>
      </c>
      <c r="G103" s="58">
        <v>6</v>
      </c>
      <c r="H103" s="58">
        <v>1</v>
      </c>
      <c r="I103" s="58">
        <v>1</v>
      </c>
      <c r="J103" s="58">
        <v>1</v>
      </c>
      <c r="K103" s="58">
        <v>3</v>
      </c>
      <c r="L103" s="58"/>
      <c r="M103" s="58"/>
      <c r="N103" s="58">
        <f>IF(C103="","",(D103*2)+(E103*3)+F103*1)</f>
        <v>7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>IF(Q103="","",(S103*2)+(T103*3)+U103*1)</f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12</v>
      </c>
      <c r="B104" s="57" t="s">
        <v>226</v>
      </c>
      <c r="C104" s="57" t="s">
        <v>225</v>
      </c>
      <c r="D104" s="58"/>
      <c r="E104" s="58">
        <v>3</v>
      </c>
      <c r="F104" s="58">
        <v>1</v>
      </c>
      <c r="G104" s="58">
        <v>2</v>
      </c>
      <c r="H104" s="58"/>
      <c r="I104" s="58"/>
      <c r="J104" s="58">
        <v>1</v>
      </c>
      <c r="K104" s="58">
        <v>1</v>
      </c>
      <c r="L104" s="58"/>
      <c r="M104" s="58"/>
      <c r="N104" s="58">
        <f>IF(C104="","",(D104*2)+(E104*3)+F104*1)</f>
        <v>10</v>
      </c>
      <c r="O104" s="12"/>
      <c r="P104" s="59">
        <v>13</v>
      </c>
      <c r="Q104" s="57" t="s">
        <v>87</v>
      </c>
      <c r="R104" s="57" t="s">
        <v>191</v>
      </c>
      <c r="S104" s="58">
        <v>1</v>
      </c>
      <c r="T104" s="58"/>
      <c r="U104" s="58"/>
      <c r="V104" s="58">
        <v>1</v>
      </c>
      <c r="W104" s="58">
        <v>1</v>
      </c>
      <c r="X104" s="58">
        <v>3</v>
      </c>
      <c r="Y104" s="58"/>
      <c r="Z104" s="58">
        <v>3</v>
      </c>
      <c r="AA104" s="58"/>
      <c r="AB104" s="58"/>
      <c r="AC104" s="58">
        <f>IF(Q104="","",(S104*2)+(T104*3)+U104*1)</f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9</v>
      </c>
      <c r="B105" s="57" t="s">
        <v>160</v>
      </c>
      <c r="C105" s="57" t="s">
        <v>230</v>
      </c>
      <c r="D105" s="58">
        <v>4</v>
      </c>
      <c r="E105" s="58"/>
      <c r="F105" s="58">
        <v>1</v>
      </c>
      <c r="G105" s="58">
        <v>9</v>
      </c>
      <c r="H105" s="58"/>
      <c r="I105" s="58"/>
      <c r="J105" s="58"/>
      <c r="K105" s="58">
        <v>2</v>
      </c>
      <c r="L105" s="58"/>
      <c r="M105" s="58"/>
      <c r="N105" s="58">
        <f>IF(C105="","",(D105*2)+(E105*3)+F105*1)</f>
        <v>9</v>
      </c>
      <c r="O105" s="12"/>
      <c r="P105" s="59">
        <v>20</v>
      </c>
      <c r="Q105" s="57" t="s">
        <v>85</v>
      </c>
      <c r="R105" s="57" t="s">
        <v>84</v>
      </c>
      <c r="S105" s="58">
        <v>1</v>
      </c>
      <c r="T105" s="58">
        <v>1</v>
      </c>
      <c r="U105" s="58"/>
      <c r="V105" s="58">
        <v>3</v>
      </c>
      <c r="W105" s="58"/>
      <c r="X105" s="58"/>
      <c r="Y105" s="58"/>
      <c r="Z105" s="58"/>
      <c r="AA105" s="58"/>
      <c r="AB105" s="58"/>
      <c r="AC105" s="58">
        <f>IF(Q105="","",(S105*2)+(T105*3)+U105*1)</f>
        <v>5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>IF(C106="","",(D106*2)+(E106*3)+F106*1)</f>
        <v/>
      </c>
      <c r="O106" s="12"/>
      <c r="P106" s="59">
        <v>21</v>
      </c>
      <c r="Q106" s="57" t="s">
        <v>87</v>
      </c>
      <c r="R106" s="57" t="s">
        <v>86</v>
      </c>
      <c r="S106" s="58"/>
      <c r="T106" s="58">
        <v>1</v>
      </c>
      <c r="U106" s="58">
        <v>1</v>
      </c>
      <c r="V106" s="58">
        <v>1</v>
      </c>
      <c r="W106" s="58"/>
      <c r="X106" s="58">
        <v>2</v>
      </c>
      <c r="Y106" s="58"/>
      <c r="Z106" s="58">
        <v>1</v>
      </c>
      <c r="AA106" s="58"/>
      <c r="AB106" s="58"/>
      <c r="AC106" s="58">
        <f>IF(Q106="","",(S106*2)+(T106*3)+U106*1)</f>
        <v>4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4</v>
      </c>
      <c r="B107" s="57" t="s">
        <v>58</v>
      </c>
      <c r="C107" s="57" t="s">
        <v>229</v>
      </c>
      <c r="D107" s="58">
        <v>2</v>
      </c>
      <c r="E107" s="58">
        <v>4</v>
      </c>
      <c r="F107" s="58"/>
      <c r="G107" s="58">
        <v>9</v>
      </c>
      <c r="H107" s="58"/>
      <c r="I107" s="58"/>
      <c r="J107" s="58"/>
      <c r="K107" s="58"/>
      <c r="L107" s="58"/>
      <c r="M107" s="58"/>
      <c r="N107" s="58">
        <f>IF(C107="","",(D107*2)+(E107*3)+F107*1)</f>
        <v>16</v>
      </c>
      <c r="O107" s="12"/>
      <c r="P107" s="59">
        <v>23</v>
      </c>
      <c r="Q107" s="57" t="s">
        <v>91</v>
      </c>
      <c r="R107" s="57" t="s">
        <v>90</v>
      </c>
      <c r="S107" s="58"/>
      <c r="T107" s="58">
        <v>3</v>
      </c>
      <c r="U107" s="58">
        <v>2</v>
      </c>
      <c r="V107" s="58">
        <v>6</v>
      </c>
      <c r="W107" s="58">
        <v>2</v>
      </c>
      <c r="X107" s="58"/>
      <c r="Y107" s="58"/>
      <c r="Z107" s="58"/>
      <c r="AA107" s="58"/>
      <c r="AB107" s="58"/>
      <c r="AC107" s="58">
        <f>IF(Q107="","",(S107*2)+(T107*3)+U107*1)</f>
        <v>11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>IF(C108="","",(D108*2)+(E108*3)+F108*1)</f>
        <v/>
      </c>
      <c r="O108" s="12"/>
      <c r="P108" s="59">
        <v>33</v>
      </c>
      <c r="Q108" s="57" t="s">
        <v>93</v>
      </c>
      <c r="R108" s="57" t="s">
        <v>92</v>
      </c>
      <c r="S108" s="58">
        <v>4</v>
      </c>
      <c r="T108" s="58"/>
      <c r="U108" s="58"/>
      <c r="V108" s="58">
        <v>11</v>
      </c>
      <c r="W108" s="58"/>
      <c r="X108" s="58">
        <v>1</v>
      </c>
      <c r="Y108" s="58">
        <v>3</v>
      </c>
      <c r="Z108" s="58"/>
      <c r="AA108" s="58"/>
      <c r="AB108" s="58"/>
      <c r="AC108" s="58">
        <f>IF(Q108="","",(S108*2)+(T108*3)+U108*1)</f>
        <v>8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3</v>
      </c>
      <c r="B109" s="57" t="s">
        <v>552</v>
      </c>
      <c r="C109" s="57" t="s">
        <v>553</v>
      </c>
      <c r="D109" s="58">
        <v>1</v>
      </c>
      <c r="E109" s="58"/>
      <c r="F109" s="58"/>
      <c r="G109" s="58">
        <v>1</v>
      </c>
      <c r="H109" s="58"/>
      <c r="I109" s="58"/>
      <c r="J109" s="58"/>
      <c r="K109" s="58">
        <v>1</v>
      </c>
      <c r="L109" s="58"/>
      <c r="M109" s="58"/>
      <c r="N109" s="58">
        <f>IF(C109="","",(D109*2)+(E109*3)+F109*1)</f>
        <v>2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IF(Q109="","",(S109*2)+(T109*3)+U109*1)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11</v>
      </c>
      <c r="B110" s="57" t="s">
        <v>584</v>
      </c>
      <c r="C110" s="57" t="s">
        <v>585</v>
      </c>
      <c r="D110" s="58">
        <v>1</v>
      </c>
      <c r="E110" s="58">
        <v>1</v>
      </c>
      <c r="F110" s="58"/>
      <c r="G110" s="58">
        <v>1</v>
      </c>
      <c r="H110" s="58">
        <v>1</v>
      </c>
      <c r="I110" s="58">
        <v>1</v>
      </c>
      <c r="J110" s="58"/>
      <c r="K110" s="58">
        <v>2</v>
      </c>
      <c r="L110" s="58"/>
      <c r="M110" s="58"/>
      <c r="N110" s="58">
        <f>IF(C110="","",(D110*2)+(E110*3)+F110*1)</f>
        <v>5</v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M111" si="12">SUM(D101:D110)</f>
        <v>10</v>
      </c>
      <c r="E111" s="58">
        <f t="shared" si="12"/>
        <v>8</v>
      </c>
      <c r="F111" s="58">
        <f t="shared" si="12"/>
        <v>5</v>
      </c>
      <c r="G111" s="58">
        <f t="shared" si="12"/>
        <v>33</v>
      </c>
      <c r="H111" s="58">
        <f t="shared" si="12"/>
        <v>9</v>
      </c>
      <c r="I111" s="58">
        <f t="shared" si="12"/>
        <v>4</v>
      </c>
      <c r="J111" s="58">
        <f t="shared" si="12"/>
        <v>2</v>
      </c>
      <c r="K111" s="58">
        <f t="shared" si="12"/>
        <v>10</v>
      </c>
      <c r="L111" s="58">
        <f t="shared" si="12"/>
        <v>0</v>
      </c>
      <c r="M111" s="58">
        <f t="shared" si="12"/>
        <v>0</v>
      </c>
      <c r="N111" s="58">
        <f>SUM(N101:N110)</f>
        <v>49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13</v>
      </c>
      <c r="T111" s="58">
        <f t="shared" si="13"/>
        <v>6</v>
      </c>
      <c r="U111" s="58">
        <f t="shared" si="13"/>
        <v>8</v>
      </c>
      <c r="V111" s="58">
        <f t="shared" si="13"/>
        <v>34</v>
      </c>
      <c r="W111" s="58">
        <f t="shared" si="13"/>
        <v>14</v>
      </c>
      <c r="X111" s="58">
        <f t="shared" si="13"/>
        <v>7</v>
      </c>
      <c r="Y111" s="58">
        <f t="shared" si="13"/>
        <v>3</v>
      </c>
      <c r="Z111" s="58">
        <f t="shared" si="13"/>
        <v>10</v>
      </c>
      <c r="AA111" s="58">
        <f t="shared" si="13"/>
        <v>0</v>
      </c>
      <c r="AB111" s="58">
        <f t="shared" si="13"/>
        <v>0</v>
      </c>
      <c r="AC111" s="58">
        <f t="shared" si="13"/>
        <v>52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115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Team Rocket:    |||   Hornets: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643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 t="s">
        <v>623</v>
      </c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39" t="s">
        <v>80</v>
      </c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1"/>
      <c r="O115" s="6"/>
      <c r="P115" s="178" t="s">
        <v>142</v>
      </c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80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 t="str">
        <f>IF(C117="","",(D117*2)+(E117*3)+F117*1)</f>
        <v/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>IF(Q117="","",(S117*2)+(T117*3)+U117*1)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 t="str">
        <f>IF(C118="","",(D118*2)+(E118*3)+F118*1)</f>
        <v/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>IF(Q118="","",(S118*2)+(T118*3)+U118*1)</f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>IF(C119="","",(D119*2)+(E119*3)+F119*1)</f>
        <v/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>IF(Q119="","",(S119*2)+(T119*3)+U119*1)</f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>IF(C120="","",(D120*2)+(E120*3)+F120*1)</f>
        <v/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>IF(Q120="","",(S120*2)+(T120*3)+U120*1)</f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 t="str">
        <f>IF(C121="","",(D121*2)+(E121*3)+F121*1)</f>
        <v/>
      </c>
      <c r="O121" s="12"/>
      <c r="P121" s="59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>IF(Q121="","",(S121*2)+(T121*3)+U121*1)</f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 t="str">
        <f>IF(C122="","",(D122*2)+(E122*3)+F122*1)</f>
        <v/>
      </c>
      <c r="O122" s="12"/>
      <c r="P122" s="59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>IF(Q122="","",(S122*2)+(T122*3)+U122*1)</f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>IF(C123="","",(D123*2)+(E123*3)+F123*1)</f>
        <v/>
      </c>
      <c r="O123" s="12"/>
      <c r="P123" s="59"/>
      <c r="Q123" s="57"/>
      <c r="R123" s="57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 t="str">
        <f>IF(Q123="","",(S123*2)+(T123*3)+U123*1)</f>
        <v/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>IF(C124="","",(D124*2)+(E124*3)+F124*1)</f>
        <v/>
      </c>
      <c r="O124" s="12"/>
      <c r="P124" s="59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>IF(Q124="","",(S124*2)+(T124*3)+U124*1)</f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>IF(Q125="","",(S125*2)+(T125*3)+U125*1)</f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Flight of the Concords: FG-3P-FT--REB--AST-STL-BLK-PFS-   |||   Yvng Kings: FG-3P-FT-REB-AST-STL-BLK-PFS-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M127" si="14">SUM(D117:D126)</f>
        <v>0</v>
      </c>
      <c r="E127" s="58">
        <f t="shared" si="14"/>
        <v>0</v>
      </c>
      <c r="F127" s="58">
        <f t="shared" si="14"/>
        <v>0</v>
      </c>
      <c r="G127" s="58">
        <f t="shared" si="14"/>
        <v>0</v>
      </c>
      <c r="H127" s="58">
        <f t="shared" si="14"/>
        <v>0</v>
      </c>
      <c r="I127" s="58">
        <f t="shared" si="14"/>
        <v>0</v>
      </c>
      <c r="J127" s="58">
        <f t="shared" si="14"/>
        <v>0</v>
      </c>
      <c r="K127" s="58">
        <f t="shared" si="14"/>
        <v>0</v>
      </c>
      <c r="L127" s="58">
        <f t="shared" si="14"/>
        <v>0</v>
      </c>
      <c r="M127" s="58">
        <f t="shared" si="14"/>
        <v>0</v>
      </c>
      <c r="N127" s="58">
        <f>SUM(N117:N126)</f>
        <v>0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0</v>
      </c>
      <c r="T127" s="58">
        <f t="shared" si="15"/>
        <v>0</v>
      </c>
      <c r="U127" s="58">
        <f t="shared" si="15"/>
        <v>0</v>
      </c>
      <c r="V127" s="58">
        <f t="shared" si="15"/>
        <v>0</v>
      </c>
      <c r="W127" s="58">
        <f t="shared" si="15"/>
        <v>0</v>
      </c>
      <c r="X127" s="58">
        <f t="shared" si="15"/>
        <v>0</v>
      </c>
      <c r="Y127" s="58">
        <f t="shared" si="15"/>
        <v>0</v>
      </c>
      <c r="Z127" s="58">
        <f t="shared" si="15"/>
        <v>0</v>
      </c>
      <c r="AA127" s="58">
        <f t="shared" si="15"/>
        <v>0</v>
      </c>
      <c r="AB127" s="58">
        <f t="shared" si="15"/>
        <v>0</v>
      </c>
      <c r="AC127" s="58">
        <f t="shared" si="15"/>
        <v>0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03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82:AC82"/>
    <mergeCell ref="A83:N83"/>
    <mergeCell ref="P83:AC83"/>
    <mergeCell ref="A95:C95"/>
    <mergeCell ref="P95:R95"/>
    <mergeCell ref="A96:B96"/>
    <mergeCell ref="C96:AC96"/>
    <mergeCell ref="A63:C63"/>
    <mergeCell ref="P63:R63"/>
    <mergeCell ref="A64:B64"/>
    <mergeCell ref="C64:AC64"/>
    <mergeCell ref="A65:B65"/>
    <mergeCell ref="C65:AC65"/>
    <mergeCell ref="A80:B80"/>
    <mergeCell ref="C80:AC80"/>
    <mergeCell ref="A81:B81"/>
    <mergeCell ref="C81:AC81"/>
    <mergeCell ref="A66:AC66"/>
    <mergeCell ref="A67:N67"/>
    <mergeCell ref="P67:AC67"/>
    <mergeCell ref="A79:C79"/>
    <mergeCell ref="P79:R79"/>
    <mergeCell ref="A34:AC34"/>
    <mergeCell ref="A35:N35"/>
    <mergeCell ref="P35:AC35"/>
    <mergeCell ref="A47:C47"/>
    <mergeCell ref="P47:R47"/>
    <mergeCell ref="A48:B48"/>
    <mergeCell ref="C48:AC48"/>
    <mergeCell ref="A50:AC50"/>
    <mergeCell ref="A51:N51"/>
    <mergeCell ref="P51:AC51"/>
    <mergeCell ref="A49:B49"/>
    <mergeCell ref="C49:AC49"/>
    <mergeCell ref="A31:C31"/>
    <mergeCell ref="P31:R31"/>
    <mergeCell ref="A32:B32"/>
    <mergeCell ref="C32:AC32"/>
    <mergeCell ref="A33:B33"/>
    <mergeCell ref="C33:AC33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258" priority="38">
      <formula>AE15="Correct"</formula>
    </cfRule>
    <cfRule type="expression" dxfId="257" priority="40">
      <formula>$AE$31="Check"</formula>
    </cfRule>
  </conditionalFormatting>
  <conditionalFormatting sqref="AE94 AE62 AE15">
    <cfRule type="expression" dxfId="256" priority="39">
      <formula>$AE$31="Check"</formula>
    </cfRule>
  </conditionalFormatting>
  <conditionalFormatting sqref="AE94 AE62 AE31 AE15">
    <cfRule type="expression" dxfId="255" priority="37">
      <formula>AE15="Correct"</formula>
    </cfRule>
  </conditionalFormatting>
  <conditionalFormatting sqref="AE95 AE63 AE32:AE33 AE16">
    <cfRule type="expression" dxfId="254" priority="36">
      <formula>FIND("-",AE16)&gt;0</formula>
    </cfRule>
  </conditionalFormatting>
  <conditionalFormatting sqref="O15">
    <cfRule type="containsBlanks" dxfId="253" priority="35">
      <formula>LEN(TRIM(O15))=0</formula>
    </cfRule>
  </conditionalFormatting>
  <conditionalFormatting sqref="O63">
    <cfRule type="containsBlanks" dxfId="252" priority="33">
      <formula>LEN(TRIM(O63))=0</formula>
    </cfRule>
  </conditionalFormatting>
  <conditionalFormatting sqref="O79">
    <cfRule type="containsBlanks" dxfId="251" priority="32">
      <formula>LEN(TRIM(O79))=0</formula>
    </cfRule>
  </conditionalFormatting>
  <conditionalFormatting sqref="AE77">
    <cfRule type="expression" dxfId="250" priority="27">
      <formula>AE77="Correct"</formula>
    </cfRule>
    <cfRule type="expression" dxfId="249" priority="29">
      <formula>$AE$31="Check"</formula>
    </cfRule>
  </conditionalFormatting>
  <conditionalFormatting sqref="AE77">
    <cfRule type="expression" dxfId="248" priority="28">
      <formula>$AE$31="Check"</formula>
    </cfRule>
  </conditionalFormatting>
  <conditionalFormatting sqref="AE77">
    <cfRule type="expression" dxfId="247" priority="26">
      <formula>AE77="Correct"</formula>
    </cfRule>
  </conditionalFormatting>
  <conditionalFormatting sqref="AE78">
    <cfRule type="expression" dxfId="246" priority="25">
      <formula>FIND("-",AE78)&gt;0</formula>
    </cfRule>
  </conditionalFormatting>
  <conditionalFormatting sqref="AE44">
    <cfRule type="expression" dxfId="245" priority="22">
      <formula>AE44="Correct"</formula>
    </cfRule>
    <cfRule type="expression" dxfId="244" priority="24">
      <formula>$AE$31="Check"</formula>
    </cfRule>
  </conditionalFormatting>
  <conditionalFormatting sqref="AE44">
    <cfRule type="expression" dxfId="243" priority="23">
      <formula>$AE$31="Check"</formula>
    </cfRule>
  </conditionalFormatting>
  <conditionalFormatting sqref="AE44">
    <cfRule type="expression" dxfId="242" priority="21">
      <formula>AE44="Correct"</formula>
    </cfRule>
  </conditionalFormatting>
  <conditionalFormatting sqref="AE45">
    <cfRule type="expression" dxfId="241" priority="20">
      <formula>FIND("-",AE45)&gt;0</formula>
    </cfRule>
  </conditionalFormatting>
  <conditionalFormatting sqref="AE124">
    <cfRule type="expression" dxfId="240" priority="17">
      <formula>AE124="Correct"</formula>
    </cfRule>
    <cfRule type="expression" dxfId="239" priority="19">
      <formula>$AE$31="Check"</formula>
    </cfRule>
  </conditionalFormatting>
  <conditionalFormatting sqref="AE124">
    <cfRule type="expression" dxfId="238" priority="18">
      <formula>$AE$31="Check"</formula>
    </cfRule>
  </conditionalFormatting>
  <conditionalFormatting sqref="AE124">
    <cfRule type="expression" dxfId="237" priority="16">
      <formula>AE124="Correct"</formula>
    </cfRule>
  </conditionalFormatting>
  <conditionalFormatting sqref="AE125">
    <cfRule type="expression" dxfId="236" priority="15">
      <formula>FIND("-",AE125)&gt;0</formula>
    </cfRule>
  </conditionalFormatting>
  <conditionalFormatting sqref="AE143">
    <cfRule type="expression" dxfId="235" priority="13">
      <formula>AE143="Correct"</formula>
    </cfRule>
    <cfRule type="expression" dxfId="234" priority="14">
      <formula>$AE$31="Check"</formula>
    </cfRule>
  </conditionalFormatting>
  <conditionalFormatting sqref="AE143">
    <cfRule type="expression" dxfId="233" priority="12">
      <formula>AE143="Correct"</formula>
    </cfRule>
  </conditionalFormatting>
  <conditionalFormatting sqref="AE144">
    <cfRule type="expression" dxfId="232" priority="11">
      <formula>FIND("-",AE144)&gt;0</formula>
    </cfRule>
  </conditionalFormatting>
  <conditionalFormatting sqref="O111">
    <cfRule type="containsBlanks" dxfId="231" priority="10">
      <formula>LEN(TRIM(O111))=0</formula>
    </cfRule>
  </conditionalFormatting>
  <conditionalFormatting sqref="AE111">
    <cfRule type="expression" dxfId="230" priority="7">
      <formula>AE111="Correct"</formula>
    </cfRule>
    <cfRule type="expression" dxfId="229" priority="9">
      <formula>$AE$31="Check"</formula>
    </cfRule>
  </conditionalFormatting>
  <conditionalFormatting sqref="AE111">
    <cfRule type="expression" dxfId="228" priority="8">
      <formula>$AE$31="Check"</formula>
    </cfRule>
  </conditionalFormatting>
  <conditionalFormatting sqref="AE111">
    <cfRule type="expression" dxfId="227" priority="6">
      <formula>AE111="Correct"</formula>
    </cfRule>
  </conditionalFormatting>
  <conditionalFormatting sqref="AE112">
    <cfRule type="expression" dxfId="226" priority="5">
      <formula>FIND("-",AE112)&gt;0</formula>
    </cfRule>
  </conditionalFormatting>
  <conditionalFormatting sqref="O31">
    <cfRule type="containsBlanks" dxfId="225" priority="4">
      <formula>LEN(TRIM(O31))=0</formula>
    </cfRule>
  </conditionalFormatting>
  <conditionalFormatting sqref="O47">
    <cfRule type="containsBlanks" dxfId="224" priority="3">
      <formula>LEN(TRIM(O47))=0</formula>
    </cfRule>
  </conditionalFormatting>
  <conditionalFormatting sqref="O127">
    <cfRule type="containsBlanks" dxfId="223" priority="2">
      <formula>LEN(TRIM(O127))=0</formula>
    </cfRule>
  </conditionalFormatting>
  <conditionalFormatting sqref="O95">
    <cfRule type="containsBlanks" dxfId="222" priority="1">
      <formula>LEN(TRIM(O95))=0</formula>
    </cfRule>
  </conditionalFormatting>
  <dataValidations count="2">
    <dataValidation type="list" allowBlank="1" showInputMessage="1" showErrorMessage="1" sqref="O111 O95">
      <formula1>#REF!</formula1>
    </dataValidation>
    <dataValidation type="list" allowBlank="1" showInputMessage="1" showErrorMessage="1" sqref="O31 O79 O63 O47 O15 O127">
      <formula1>$AL$18:$AL$21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625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48" t="s">
        <v>70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50"/>
      <c r="O3" s="6" t="s">
        <v>2</v>
      </c>
      <c r="P3" s="145" t="s">
        <v>174</v>
      </c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7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>IF(C5="","",(D5*2)+(E5*3)+F5*1)</f>
        <v/>
      </c>
      <c r="O5" s="12"/>
      <c r="P5" s="59">
        <v>1</v>
      </c>
      <c r="Q5" s="57" t="s">
        <v>205</v>
      </c>
      <c r="R5" s="57" t="s">
        <v>204</v>
      </c>
      <c r="S5" s="58">
        <v>5</v>
      </c>
      <c r="T5" s="58">
        <v>1</v>
      </c>
      <c r="U5" s="58">
        <v>4</v>
      </c>
      <c r="V5" s="58">
        <v>2</v>
      </c>
      <c r="W5" s="58">
        <v>1</v>
      </c>
      <c r="X5" s="58"/>
      <c r="Y5" s="58"/>
      <c r="Z5" s="58">
        <v>3</v>
      </c>
      <c r="AA5" s="58"/>
      <c r="AB5" s="58"/>
      <c r="AC5" s="58">
        <f>IF(R5="","",(S5*2)+(T5*3)+U5*1)</f>
        <v>17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3</v>
      </c>
      <c r="B6" s="57" t="s">
        <v>98</v>
      </c>
      <c r="C6" s="57" t="s">
        <v>188</v>
      </c>
      <c r="D6" s="58"/>
      <c r="E6" s="58">
        <v>1</v>
      </c>
      <c r="F6" s="58">
        <v>1</v>
      </c>
      <c r="G6" s="58">
        <v>3</v>
      </c>
      <c r="H6" s="58">
        <v>4</v>
      </c>
      <c r="I6" s="58"/>
      <c r="J6" s="58"/>
      <c r="K6" s="58">
        <v>1</v>
      </c>
      <c r="L6" s="58"/>
      <c r="M6" s="58"/>
      <c r="N6" s="58">
        <f>IF(C6="","",(D6*2)+(E6*3)+F6*1)</f>
        <v>4</v>
      </c>
      <c r="O6" s="12"/>
      <c r="P6" s="59">
        <v>2</v>
      </c>
      <c r="Q6" s="57" t="s">
        <v>181</v>
      </c>
      <c r="R6" s="57" t="s">
        <v>197</v>
      </c>
      <c r="S6" s="58">
        <v>4</v>
      </c>
      <c r="T6" s="58">
        <v>2</v>
      </c>
      <c r="U6" s="58">
        <v>1</v>
      </c>
      <c r="V6" s="58">
        <v>2</v>
      </c>
      <c r="W6" s="58">
        <v>3</v>
      </c>
      <c r="X6" s="58">
        <v>2</v>
      </c>
      <c r="Y6" s="58"/>
      <c r="Z6" s="58">
        <v>1</v>
      </c>
      <c r="AA6" s="58"/>
      <c r="AB6" s="58"/>
      <c r="AC6" s="58">
        <f>IF(R6="","",(S6*2)+(T6*3)+U6*1)</f>
        <v>15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7</v>
      </c>
      <c r="B7" s="57" t="s">
        <v>185</v>
      </c>
      <c r="C7" s="57" t="s">
        <v>177</v>
      </c>
      <c r="D7" s="58">
        <v>2</v>
      </c>
      <c r="E7" s="58">
        <v>1</v>
      </c>
      <c r="F7" s="58"/>
      <c r="G7" s="58">
        <v>6</v>
      </c>
      <c r="H7" s="58">
        <v>3</v>
      </c>
      <c r="I7" s="58">
        <v>1</v>
      </c>
      <c r="J7" s="58"/>
      <c r="K7" s="58">
        <v>2</v>
      </c>
      <c r="L7" s="58"/>
      <c r="M7" s="58"/>
      <c r="N7" s="58">
        <f>IF(C7="","",(D7*2)+(E7*3)+F7*1)</f>
        <v>7</v>
      </c>
      <c r="O7" s="12"/>
      <c r="P7" s="56">
        <v>10</v>
      </c>
      <c r="Q7" s="57" t="s">
        <v>102</v>
      </c>
      <c r="R7" s="57" t="s">
        <v>198</v>
      </c>
      <c r="S7" s="58"/>
      <c r="T7" s="58"/>
      <c r="U7" s="58"/>
      <c r="V7" s="58"/>
      <c r="W7" s="58">
        <v>1</v>
      </c>
      <c r="X7" s="58"/>
      <c r="Y7" s="58"/>
      <c r="Z7" s="58"/>
      <c r="AA7" s="58"/>
      <c r="AB7" s="58"/>
      <c r="AC7" s="58">
        <f>IF(R7="","",(S7*2)+(T7*3)+U7*1)</f>
        <v>0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>IF(C8="","",(D8*2)+(E8*3)+F8*1)</f>
        <v/>
      </c>
      <c r="O8" s="12"/>
      <c r="P8" s="59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>IF(R8="","",(S8*2)+(T8*3)+U8*1)</f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9</v>
      </c>
      <c r="B9" s="57" t="s">
        <v>73</v>
      </c>
      <c r="C9" s="57" t="s">
        <v>72</v>
      </c>
      <c r="D9" s="58">
        <v>2</v>
      </c>
      <c r="E9" s="58"/>
      <c r="F9" s="58"/>
      <c r="G9" s="58">
        <v>5</v>
      </c>
      <c r="H9" s="58">
        <v>3</v>
      </c>
      <c r="I9" s="58">
        <v>2</v>
      </c>
      <c r="J9" s="58"/>
      <c r="K9" s="58"/>
      <c r="L9" s="58"/>
      <c r="M9" s="58"/>
      <c r="N9" s="58">
        <f>IF(C9="","",(D9*2)+(E9*3)+F9*1)</f>
        <v>4</v>
      </c>
      <c r="O9" s="12"/>
      <c r="P9" s="59">
        <v>23</v>
      </c>
      <c r="Q9" s="57" t="s">
        <v>202</v>
      </c>
      <c r="R9" s="57" t="s">
        <v>201</v>
      </c>
      <c r="S9" s="58">
        <v>6</v>
      </c>
      <c r="T9" s="58"/>
      <c r="U9" s="58"/>
      <c r="V9" s="58">
        <v>12</v>
      </c>
      <c r="W9" s="58">
        <v>3</v>
      </c>
      <c r="X9" s="58">
        <v>2</v>
      </c>
      <c r="Y9" s="58"/>
      <c r="Z9" s="58">
        <v>1</v>
      </c>
      <c r="AA9" s="58"/>
      <c r="AB9" s="58"/>
      <c r="AC9" s="58">
        <f>IF(R9="","",(S9*2)+(T9*3)+U9*1)</f>
        <v>12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11</v>
      </c>
      <c r="B10" s="57" t="s">
        <v>297</v>
      </c>
      <c r="C10" s="57" t="s">
        <v>298</v>
      </c>
      <c r="D10" s="58">
        <v>1</v>
      </c>
      <c r="E10" s="58"/>
      <c r="F10" s="58"/>
      <c r="G10" s="58">
        <v>5</v>
      </c>
      <c r="H10" s="58">
        <v>1</v>
      </c>
      <c r="I10" s="58"/>
      <c r="J10" s="58"/>
      <c r="K10" s="58">
        <v>1</v>
      </c>
      <c r="L10" s="58"/>
      <c r="M10" s="58">
        <v>1</v>
      </c>
      <c r="N10" s="58">
        <f>IF(C10="","",(D10*2)+(E10*3)+F10*1)</f>
        <v>2</v>
      </c>
      <c r="O10" s="12"/>
      <c r="P10" s="59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>IF(R10="","",(S10*2)+(T10*3)+U10*1)</f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13</v>
      </c>
      <c r="B11" s="57" t="s">
        <v>74</v>
      </c>
      <c r="C11" s="57" t="s">
        <v>20</v>
      </c>
      <c r="D11" s="58">
        <v>3</v>
      </c>
      <c r="E11" s="58">
        <v>1</v>
      </c>
      <c r="F11" s="58"/>
      <c r="G11" s="58">
        <v>8</v>
      </c>
      <c r="H11" s="58">
        <v>2</v>
      </c>
      <c r="I11" s="58">
        <v>1</v>
      </c>
      <c r="J11" s="58">
        <v>1</v>
      </c>
      <c r="K11" s="58">
        <v>1</v>
      </c>
      <c r="L11" s="58"/>
      <c r="M11" s="58"/>
      <c r="N11" s="58">
        <f>IF(C11="","",(D11*2)+(E11*3)+F11*1)</f>
        <v>9</v>
      </c>
      <c r="O11" s="12"/>
      <c r="P11" s="59">
        <v>4</v>
      </c>
      <c r="Q11" s="57" t="s">
        <v>175</v>
      </c>
      <c r="R11" s="57" t="s">
        <v>526</v>
      </c>
      <c r="S11" s="58"/>
      <c r="T11" s="58"/>
      <c r="U11" s="58"/>
      <c r="V11" s="58">
        <v>5</v>
      </c>
      <c r="W11" s="58">
        <v>2</v>
      </c>
      <c r="X11" s="58">
        <v>1</v>
      </c>
      <c r="Y11" s="58"/>
      <c r="Z11" s="58">
        <v>1</v>
      </c>
      <c r="AA11" s="58"/>
      <c r="AB11" s="58"/>
      <c r="AC11" s="58">
        <f>IF(R11="","",(S11*2)+(T11*3)+U11*1)</f>
        <v>0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17</v>
      </c>
      <c r="B12" s="57" t="s">
        <v>76</v>
      </c>
      <c r="C12" s="57" t="s">
        <v>75</v>
      </c>
      <c r="D12" s="58"/>
      <c r="E12" s="58"/>
      <c r="F12" s="58"/>
      <c r="G12" s="58">
        <v>6</v>
      </c>
      <c r="H12" s="58"/>
      <c r="I12" s="58"/>
      <c r="J12" s="58"/>
      <c r="K12" s="58">
        <v>1</v>
      </c>
      <c r="L12" s="58"/>
      <c r="M12" s="58"/>
      <c r="N12" s="58">
        <f>IF(C12="","",(D12*2)+(E12*3)+F12*1)</f>
        <v>0</v>
      </c>
      <c r="O12" s="12"/>
      <c r="P12" s="59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 t="str">
        <f>IF(R12="","",(S12*2)+(T12*3)+U12*1)</f>
        <v/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23</v>
      </c>
      <c r="B13" s="57" t="s">
        <v>77</v>
      </c>
      <c r="C13" s="57" t="s">
        <v>29</v>
      </c>
      <c r="D13" s="58">
        <v>4</v>
      </c>
      <c r="E13" s="58">
        <v>1</v>
      </c>
      <c r="F13" s="58">
        <v>2</v>
      </c>
      <c r="G13" s="58">
        <v>1</v>
      </c>
      <c r="H13" s="58">
        <v>2</v>
      </c>
      <c r="I13" s="58">
        <v>1</v>
      </c>
      <c r="J13" s="58"/>
      <c r="K13" s="58"/>
      <c r="L13" s="58"/>
      <c r="M13" s="58"/>
      <c r="N13" s="58">
        <f>IF(C13="","",(D13*2)+(E13*3)+F13*1)</f>
        <v>13</v>
      </c>
      <c r="O13" s="12"/>
      <c r="P13" s="59">
        <v>0</v>
      </c>
      <c r="Q13" s="57" t="s">
        <v>100</v>
      </c>
      <c r="R13" s="57" t="s">
        <v>203</v>
      </c>
      <c r="S13" s="58">
        <v>3</v>
      </c>
      <c r="T13" s="58">
        <v>3</v>
      </c>
      <c r="U13" s="58">
        <v>2</v>
      </c>
      <c r="V13" s="58">
        <v>3</v>
      </c>
      <c r="W13" s="58">
        <v>3</v>
      </c>
      <c r="X13" s="58">
        <v>2</v>
      </c>
      <c r="Y13" s="58">
        <v>1</v>
      </c>
      <c r="Z13" s="58">
        <v>1</v>
      </c>
      <c r="AA13" s="58"/>
      <c r="AB13" s="58"/>
      <c r="AC13" s="58">
        <f>IF(R13="","",(S13*2)+(T13*3)+U13*1)</f>
        <v>17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45</v>
      </c>
      <c r="B14" s="57" t="s">
        <v>492</v>
      </c>
      <c r="C14" s="57" t="s">
        <v>188</v>
      </c>
      <c r="D14" s="58">
        <v>1</v>
      </c>
      <c r="E14" s="58"/>
      <c r="F14" s="58">
        <v>1</v>
      </c>
      <c r="G14" s="58">
        <v>4</v>
      </c>
      <c r="H14" s="58"/>
      <c r="I14" s="58">
        <v>1</v>
      </c>
      <c r="J14" s="58"/>
      <c r="K14" s="58">
        <v>2</v>
      </c>
      <c r="L14" s="58"/>
      <c r="M14" s="58"/>
      <c r="N14" s="58">
        <f>IF(C14="","",(D14*2)+(E14*3)+F14*1)</f>
        <v>3</v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13</v>
      </c>
      <c r="E15" s="58">
        <f t="shared" si="0"/>
        <v>4</v>
      </c>
      <c r="F15" s="58">
        <f t="shared" si="0"/>
        <v>4</v>
      </c>
      <c r="G15" s="58">
        <f t="shared" si="0"/>
        <v>38</v>
      </c>
      <c r="H15" s="58">
        <f t="shared" si="0"/>
        <v>15</v>
      </c>
      <c r="I15" s="58">
        <f t="shared" si="0"/>
        <v>6</v>
      </c>
      <c r="J15" s="58">
        <f t="shared" si="0"/>
        <v>1</v>
      </c>
      <c r="K15" s="58">
        <f t="shared" si="0"/>
        <v>8</v>
      </c>
      <c r="L15" s="58">
        <f t="shared" si="0"/>
        <v>0</v>
      </c>
      <c r="M15" s="58">
        <f t="shared" si="0"/>
        <v>1</v>
      </c>
      <c r="N15" s="58">
        <f t="shared" si="0"/>
        <v>42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18</v>
      </c>
      <c r="T15" s="58">
        <f t="shared" si="1"/>
        <v>6</v>
      </c>
      <c r="U15" s="58">
        <f t="shared" si="1"/>
        <v>7</v>
      </c>
      <c r="V15" s="58">
        <f t="shared" si="1"/>
        <v>24</v>
      </c>
      <c r="W15" s="58">
        <f t="shared" si="1"/>
        <v>13</v>
      </c>
      <c r="X15" s="58">
        <f t="shared" si="1"/>
        <v>7</v>
      </c>
      <c r="Y15" s="58">
        <f t="shared" si="1"/>
        <v>1</v>
      </c>
      <c r="Z15" s="58">
        <f t="shared" si="1"/>
        <v>7</v>
      </c>
      <c r="AA15" s="58">
        <f t="shared" si="1"/>
        <v>0</v>
      </c>
      <c r="AB15" s="58">
        <f t="shared" si="1"/>
        <v>0</v>
      </c>
      <c r="AC15" s="58">
        <f t="shared" si="1"/>
        <v>61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158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Diablos:    |||   Strays: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630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9" t="s">
        <v>115</v>
      </c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1"/>
      <c r="O19" s="6" t="s">
        <v>2</v>
      </c>
      <c r="P19" s="133" t="s">
        <v>222</v>
      </c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5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87</v>
      </c>
      <c r="C21" s="57" t="s">
        <v>116</v>
      </c>
      <c r="D21" s="58"/>
      <c r="E21" s="58"/>
      <c r="F21" s="58"/>
      <c r="G21" s="58">
        <v>5</v>
      </c>
      <c r="H21" s="58"/>
      <c r="I21" s="58">
        <v>2</v>
      </c>
      <c r="J21" s="58"/>
      <c r="K21" s="58"/>
      <c r="L21" s="58"/>
      <c r="M21" s="58"/>
      <c r="N21" s="58">
        <f>IF(C21="","",(D21*2)+(E21*3)+F21*1)</f>
        <v>0</v>
      </c>
      <c r="O21" s="12"/>
      <c r="P21" s="59">
        <v>23</v>
      </c>
      <c r="Q21" s="57" t="s">
        <v>570</v>
      </c>
      <c r="R21" s="57" t="s">
        <v>571</v>
      </c>
      <c r="S21" s="58">
        <v>2</v>
      </c>
      <c r="T21" s="58"/>
      <c r="U21" s="58">
        <v>1</v>
      </c>
      <c r="V21" s="58">
        <v>7</v>
      </c>
      <c r="W21" s="58"/>
      <c r="X21" s="58"/>
      <c r="Y21" s="58"/>
      <c r="Z21" s="58">
        <v>1</v>
      </c>
      <c r="AA21" s="58"/>
      <c r="AB21" s="58"/>
      <c r="AC21" s="58">
        <f>IF(R21="","",(S21*2)+(T21*3)+U21*1)</f>
        <v>5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3</v>
      </c>
      <c r="B22" s="57" t="s">
        <v>119</v>
      </c>
      <c r="C22" s="57" t="s">
        <v>118</v>
      </c>
      <c r="D22" s="58"/>
      <c r="E22" s="58"/>
      <c r="F22" s="58"/>
      <c r="G22" s="58">
        <v>3</v>
      </c>
      <c r="H22" s="58"/>
      <c r="I22" s="58"/>
      <c r="J22" s="58"/>
      <c r="K22" s="58">
        <v>1</v>
      </c>
      <c r="L22" s="58"/>
      <c r="M22" s="58"/>
      <c r="N22" s="58">
        <f>IF(C22="","",(D22*2)+(E22*3)+F22*1)</f>
        <v>0</v>
      </c>
      <c r="O22" s="12"/>
      <c r="P22" s="59">
        <v>8</v>
      </c>
      <c r="Q22" s="57" t="s">
        <v>223</v>
      </c>
      <c r="R22" s="57" t="s">
        <v>71</v>
      </c>
      <c r="S22" s="58">
        <v>1</v>
      </c>
      <c r="T22" s="58"/>
      <c r="U22" s="58">
        <v>1</v>
      </c>
      <c r="V22" s="58">
        <v>3</v>
      </c>
      <c r="W22" s="58">
        <v>1</v>
      </c>
      <c r="X22" s="58">
        <v>1</v>
      </c>
      <c r="Y22" s="58"/>
      <c r="Z22" s="58">
        <v>1</v>
      </c>
      <c r="AA22" s="58"/>
      <c r="AB22" s="58"/>
      <c r="AC22" s="58">
        <f>IF(R22="","",(S22*2)+(T22*3)+U22*1)</f>
        <v>3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4</v>
      </c>
      <c r="B23" s="57" t="s">
        <v>173</v>
      </c>
      <c r="C23" s="57" t="s">
        <v>245</v>
      </c>
      <c r="D23" s="58">
        <v>1</v>
      </c>
      <c r="E23" s="58"/>
      <c r="F23" s="58"/>
      <c r="G23" s="58">
        <v>4</v>
      </c>
      <c r="H23" s="58">
        <v>2</v>
      </c>
      <c r="I23" s="58"/>
      <c r="J23" s="58"/>
      <c r="K23" s="58">
        <v>2</v>
      </c>
      <c r="L23" s="58"/>
      <c r="M23" s="58"/>
      <c r="N23" s="58">
        <f>IF(C23="","",(D23*2)+(E23*3)+F23*1)</f>
        <v>2</v>
      </c>
      <c r="O23" s="12"/>
      <c r="P23" s="59">
        <v>10</v>
      </c>
      <c r="Q23" s="57" t="s">
        <v>163</v>
      </c>
      <c r="R23" s="57" t="s">
        <v>403</v>
      </c>
      <c r="S23" s="58">
        <v>2</v>
      </c>
      <c r="T23" s="58"/>
      <c r="U23" s="58">
        <v>1</v>
      </c>
      <c r="V23" s="58">
        <v>8</v>
      </c>
      <c r="W23" s="58"/>
      <c r="X23" s="58"/>
      <c r="Y23" s="58"/>
      <c r="Z23" s="58">
        <v>4</v>
      </c>
      <c r="AA23" s="58"/>
      <c r="AB23" s="58"/>
      <c r="AC23" s="58">
        <f>IF(R23="","",(S23*2)+(T23*3)+U23*1)</f>
        <v>5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6</v>
      </c>
      <c r="B24" s="57" t="s">
        <v>87</v>
      </c>
      <c r="C24" s="57" t="s">
        <v>117</v>
      </c>
      <c r="D24" s="58">
        <v>4</v>
      </c>
      <c r="E24" s="58">
        <v>1</v>
      </c>
      <c r="F24" s="58">
        <v>8</v>
      </c>
      <c r="G24" s="58">
        <v>1</v>
      </c>
      <c r="H24" s="58">
        <v>1</v>
      </c>
      <c r="I24" s="58"/>
      <c r="J24" s="58"/>
      <c r="K24" s="58">
        <v>1</v>
      </c>
      <c r="L24" s="58"/>
      <c r="M24" s="58"/>
      <c r="N24" s="58">
        <f>IF(C24="","",(D24*2)+(E24*3)+F24*1)</f>
        <v>19</v>
      </c>
      <c r="O24" s="12"/>
      <c r="P24" s="59">
        <v>12</v>
      </c>
      <c r="Q24" s="57" t="s">
        <v>226</v>
      </c>
      <c r="R24" s="57" t="s">
        <v>225</v>
      </c>
      <c r="S24" s="58"/>
      <c r="T24" s="58"/>
      <c r="U24" s="58"/>
      <c r="V24" s="58">
        <v>2</v>
      </c>
      <c r="W24" s="58"/>
      <c r="X24" s="58"/>
      <c r="Y24" s="58"/>
      <c r="Z24" s="58">
        <v>4</v>
      </c>
      <c r="AA24" s="58"/>
      <c r="AB24" s="58"/>
      <c r="AC24" s="58">
        <f>IF(R24="","",(S24*2)+(T24*3)+U24*1)</f>
        <v>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10</v>
      </c>
      <c r="B25" s="57" t="s">
        <v>121</v>
      </c>
      <c r="C25" s="57" t="s">
        <v>120</v>
      </c>
      <c r="D25" s="58"/>
      <c r="E25" s="58"/>
      <c r="F25" s="58"/>
      <c r="G25" s="58">
        <v>3</v>
      </c>
      <c r="H25" s="58">
        <v>1</v>
      </c>
      <c r="I25" s="58"/>
      <c r="J25" s="58"/>
      <c r="K25" s="58">
        <v>1</v>
      </c>
      <c r="L25" s="58"/>
      <c r="M25" s="58"/>
      <c r="N25" s="58">
        <f>IF(C25="","",(D25*2)+(E25*3)+F25*1)</f>
        <v>0</v>
      </c>
      <c r="O25" s="12"/>
      <c r="P25" s="56">
        <v>15</v>
      </c>
      <c r="Q25" s="57" t="s">
        <v>160</v>
      </c>
      <c r="R25" s="57" t="s">
        <v>230</v>
      </c>
      <c r="S25" s="58">
        <v>1</v>
      </c>
      <c r="T25" s="58"/>
      <c r="U25" s="58">
        <v>2</v>
      </c>
      <c r="V25" s="58">
        <v>9</v>
      </c>
      <c r="W25" s="58">
        <v>2</v>
      </c>
      <c r="X25" s="58">
        <v>2</v>
      </c>
      <c r="Y25" s="58"/>
      <c r="Z25" s="58"/>
      <c r="AA25" s="58"/>
      <c r="AB25" s="58"/>
      <c r="AC25" s="58">
        <f>IF(R25="","",(S25*2)+(T25*3)+U25*1)</f>
        <v>4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11</v>
      </c>
      <c r="B26" s="57" t="s">
        <v>32</v>
      </c>
      <c r="C26" s="57" t="s">
        <v>172</v>
      </c>
      <c r="D26" s="58"/>
      <c r="E26" s="58"/>
      <c r="F26" s="58">
        <v>1</v>
      </c>
      <c r="G26" s="58">
        <v>5</v>
      </c>
      <c r="H26" s="58"/>
      <c r="I26" s="58"/>
      <c r="J26" s="58"/>
      <c r="K26" s="58"/>
      <c r="L26" s="58"/>
      <c r="M26" s="58"/>
      <c r="N26" s="58">
        <f>IF(C26="","",(D26*2)+(E26*3)+F26*1)</f>
        <v>1</v>
      </c>
      <c r="O26" s="12"/>
      <c r="P26" s="59">
        <v>24</v>
      </c>
      <c r="Q26" s="57" t="s">
        <v>132</v>
      </c>
      <c r="R26" s="57" t="s">
        <v>227</v>
      </c>
      <c r="S26" s="58"/>
      <c r="T26" s="58">
        <v>2</v>
      </c>
      <c r="U26" s="58">
        <v>2</v>
      </c>
      <c r="V26" s="58">
        <v>4</v>
      </c>
      <c r="W26" s="58">
        <v>1</v>
      </c>
      <c r="X26" s="58"/>
      <c r="Y26" s="58"/>
      <c r="Z26" s="58">
        <v>1</v>
      </c>
      <c r="AA26" s="58"/>
      <c r="AB26" s="58"/>
      <c r="AC26" s="58">
        <f>IF(R26="","",(S26*2)+(T26*3)+U26*1)</f>
        <v>8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23</v>
      </c>
      <c r="B27" s="57" t="s">
        <v>171</v>
      </c>
      <c r="C27" s="57" t="s">
        <v>29</v>
      </c>
      <c r="D27" s="58">
        <v>2</v>
      </c>
      <c r="E27" s="58"/>
      <c r="F27" s="58"/>
      <c r="G27" s="58">
        <v>4</v>
      </c>
      <c r="H27" s="58">
        <v>1</v>
      </c>
      <c r="I27" s="58"/>
      <c r="J27" s="58"/>
      <c r="K27" s="58">
        <v>2</v>
      </c>
      <c r="L27" s="58"/>
      <c r="M27" s="58"/>
      <c r="N27" s="58">
        <f>IF(C27="","",(D27*2)+(E27*3)+F27*1)</f>
        <v>4</v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>IF(R27="","",(S27*2)+(T27*3)+U27*1)</f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33</v>
      </c>
      <c r="B28" s="57" t="s">
        <v>124</v>
      </c>
      <c r="C28" s="57" t="s">
        <v>123</v>
      </c>
      <c r="D28" s="58"/>
      <c r="E28" s="58"/>
      <c r="F28" s="58">
        <v>4</v>
      </c>
      <c r="G28" s="58">
        <v>3</v>
      </c>
      <c r="H28" s="58"/>
      <c r="I28" s="58">
        <v>2</v>
      </c>
      <c r="J28" s="58"/>
      <c r="K28" s="58">
        <v>3</v>
      </c>
      <c r="L28" s="58"/>
      <c r="M28" s="58"/>
      <c r="N28" s="58">
        <f>IF(C28="","",(D28*2)+(E28*3)+F28*1)</f>
        <v>4</v>
      </c>
      <c r="O28" s="12"/>
      <c r="P28" s="56">
        <v>4</v>
      </c>
      <c r="Q28" s="57" t="s">
        <v>100</v>
      </c>
      <c r="R28" s="57" t="s">
        <v>412</v>
      </c>
      <c r="S28" s="58">
        <v>2</v>
      </c>
      <c r="T28" s="58">
        <v>2</v>
      </c>
      <c r="U28" s="58"/>
      <c r="V28" s="58">
        <v>1</v>
      </c>
      <c r="W28" s="58"/>
      <c r="X28" s="58"/>
      <c r="Y28" s="58"/>
      <c r="Z28" s="58">
        <v>3</v>
      </c>
      <c r="AA28" s="58"/>
      <c r="AB28" s="58"/>
      <c r="AC28" s="58">
        <f>IF(R28="","",(S28*2)+(T28*3)+U28*1)</f>
        <v>10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37</v>
      </c>
      <c r="B29" s="57" t="s">
        <v>111</v>
      </c>
      <c r="C29" s="57" t="s">
        <v>122</v>
      </c>
      <c r="D29" s="58"/>
      <c r="E29" s="58"/>
      <c r="F29" s="58"/>
      <c r="G29" s="58"/>
      <c r="H29" s="58"/>
      <c r="I29" s="58"/>
      <c r="J29" s="58"/>
      <c r="K29" s="58">
        <v>4</v>
      </c>
      <c r="L29" s="58"/>
      <c r="M29" s="58"/>
      <c r="N29" s="58">
        <f>IF(C29="","",(D29*2)+(E29*3)+F29*1)</f>
        <v>0</v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>IF(R29="","",(S29*2)+(T29*3)+U29*1)</f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IF(B30="","",(D30*2)+(E30*3)+F30*1)</f>
        <v/>
      </c>
      <c r="O30" s="12"/>
      <c r="P30" s="59">
        <v>11</v>
      </c>
      <c r="Q30" s="57" t="s">
        <v>584</v>
      </c>
      <c r="R30" s="57" t="s">
        <v>585</v>
      </c>
      <c r="S30" s="58">
        <v>1</v>
      </c>
      <c r="T30" s="58">
        <v>1</v>
      </c>
      <c r="U30" s="58"/>
      <c r="V30" s="58">
        <v>5</v>
      </c>
      <c r="W30" s="58"/>
      <c r="X30" s="58"/>
      <c r="Y30" s="58"/>
      <c r="Z30" s="58">
        <v>2</v>
      </c>
      <c r="AA30" s="58"/>
      <c r="AB30" s="58"/>
      <c r="AC30" s="58">
        <f>IF(R30="","",(S30*2)+(T30*3)+U30*1)</f>
        <v>5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7</v>
      </c>
      <c r="E31" s="58">
        <f t="shared" si="2"/>
        <v>1</v>
      </c>
      <c r="F31" s="58">
        <f t="shared" si="2"/>
        <v>13</v>
      </c>
      <c r="G31" s="58">
        <f t="shared" si="2"/>
        <v>28</v>
      </c>
      <c r="H31" s="58">
        <f t="shared" si="2"/>
        <v>5</v>
      </c>
      <c r="I31" s="58">
        <f t="shared" si="2"/>
        <v>4</v>
      </c>
      <c r="J31" s="58">
        <f t="shared" si="2"/>
        <v>0</v>
      </c>
      <c r="K31" s="58">
        <f t="shared" si="2"/>
        <v>14</v>
      </c>
      <c r="L31" s="58">
        <f t="shared" si="2"/>
        <v>0</v>
      </c>
      <c r="M31" s="58">
        <f t="shared" si="2"/>
        <v>0</v>
      </c>
      <c r="N31" s="58">
        <f t="shared" si="2"/>
        <v>30</v>
      </c>
      <c r="O31" s="15" t="s">
        <v>36</v>
      </c>
      <c r="P31" s="122" t="s">
        <v>35</v>
      </c>
      <c r="Q31" s="123"/>
      <c r="R31" s="124"/>
      <c r="S31" s="58">
        <f t="shared" ref="S31:AB31" si="3">SUM(S21:S30)</f>
        <v>9</v>
      </c>
      <c r="T31" s="58">
        <f t="shared" si="3"/>
        <v>5</v>
      </c>
      <c r="U31" s="58">
        <f t="shared" si="3"/>
        <v>7</v>
      </c>
      <c r="V31" s="58">
        <f t="shared" si="3"/>
        <v>39</v>
      </c>
      <c r="W31" s="58">
        <f t="shared" si="3"/>
        <v>4</v>
      </c>
      <c r="X31" s="58">
        <f t="shared" si="3"/>
        <v>3</v>
      </c>
      <c r="Y31" s="58">
        <f t="shared" si="3"/>
        <v>0</v>
      </c>
      <c r="Z31" s="58">
        <f t="shared" si="3"/>
        <v>16</v>
      </c>
      <c r="AA31" s="58">
        <f t="shared" si="3"/>
        <v>0</v>
      </c>
      <c r="AB31" s="58">
        <f t="shared" si="3"/>
        <v>0</v>
      </c>
      <c r="AC31" s="58">
        <f>SUM(AC21:AC30)</f>
        <v>40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267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Baitong Ballers: BLK-   |||   Team Rocket: BLK-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628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3" t="s">
        <v>268</v>
      </c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5"/>
      <c r="O35" s="6" t="s">
        <v>2</v>
      </c>
      <c r="P35" s="178" t="s">
        <v>142</v>
      </c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80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4</v>
      </c>
      <c r="B37" s="57" t="s">
        <v>304</v>
      </c>
      <c r="C37" s="57" t="s">
        <v>414</v>
      </c>
      <c r="D37" s="58">
        <v>1</v>
      </c>
      <c r="E37" s="58"/>
      <c r="F37" s="58">
        <v>1</v>
      </c>
      <c r="G37" s="58">
        <v>1</v>
      </c>
      <c r="H37" s="58">
        <v>5</v>
      </c>
      <c r="I37" s="58"/>
      <c r="J37" s="58"/>
      <c r="K37" s="58">
        <v>1</v>
      </c>
      <c r="L37" s="58"/>
      <c r="M37" s="58"/>
      <c r="N37" s="58">
        <f>IF(C37="","",(D37*2)+(E37*3)+F37*1)</f>
        <v>3</v>
      </c>
      <c r="O37" s="12"/>
      <c r="P37" s="59">
        <v>32</v>
      </c>
      <c r="Q37" s="57" t="s">
        <v>150</v>
      </c>
      <c r="R37" s="57" t="s">
        <v>149</v>
      </c>
      <c r="S37" s="58"/>
      <c r="T37" s="58"/>
      <c r="U37" s="58">
        <v>2</v>
      </c>
      <c r="V37" s="58">
        <v>3</v>
      </c>
      <c r="W37" s="58">
        <v>2</v>
      </c>
      <c r="X37" s="58"/>
      <c r="Y37" s="58"/>
      <c r="Z37" s="58"/>
      <c r="AA37" s="58"/>
      <c r="AB37" s="58"/>
      <c r="AC37" s="58">
        <f>IF(R37="","",(S37*2)+(T37*3)+U37*1)</f>
        <v>2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>IF(C38="","",(D38*2)+(E38*3)+F38*1)</f>
        <v/>
      </c>
      <c r="O38" s="12"/>
      <c r="P38" s="59">
        <v>7</v>
      </c>
      <c r="Q38" s="57" t="s">
        <v>87</v>
      </c>
      <c r="R38" s="57" t="s">
        <v>300</v>
      </c>
      <c r="S38" s="58">
        <v>2</v>
      </c>
      <c r="T38" s="58">
        <v>1</v>
      </c>
      <c r="U38" s="58">
        <v>1</v>
      </c>
      <c r="V38" s="58">
        <v>5</v>
      </c>
      <c r="W38" s="58"/>
      <c r="X38" s="58"/>
      <c r="Y38" s="58"/>
      <c r="Z38" s="58">
        <v>1</v>
      </c>
      <c r="AA38" s="58"/>
      <c r="AB38" s="58"/>
      <c r="AC38" s="58">
        <f>IF(R38="","",(S38*2)+(T38*3)+U38*1)</f>
        <v>8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>
        <v>9</v>
      </c>
      <c r="B39" s="57" t="s">
        <v>24</v>
      </c>
      <c r="C39" s="57" t="s">
        <v>288</v>
      </c>
      <c r="D39" s="58"/>
      <c r="E39" s="58"/>
      <c r="F39" s="58"/>
      <c r="G39" s="58">
        <v>4</v>
      </c>
      <c r="H39" s="58">
        <v>3</v>
      </c>
      <c r="I39" s="58">
        <v>1</v>
      </c>
      <c r="J39" s="58"/>
      <c r="K39" s="58"/>
      <c r="L39" s="58"/>
      <c r="M39" s="58"/>
      <c r="N39" s="58">
        <f>IF(C39="","",(D39*2)+(E39*3)+F39*1)</f>
        <v>0</v>
      </c>
      <c r="O39" s="12"/>
      <c r="P39" s="56">
        <v>10</v>
      </c>
      <c r="Q39" s="57" t="s">
        <v>144</v>
      </c>
      <c r="R39" s="57" t="s">
        <v>143</v>
      </c>
      <c r="S39" s="58">
        <v>1</v>
      </c>
      <c r="T39" s="58"/>
      <c r="U39" s="58"/>
      <c r="V39" s="58">
        <v>2</v>
      </c>
      <c r="W39" s="58"/>
      <c r="X39" s="58"/>
      <c r="Y39" s="58">
        <v>1</v>
      </c>
      <c r="Z39" s="58">
        <v>3</v>
      </c>
      <c r="AA39" s="58"/>
      <c r="AB39" s="58"/>
      <c r="AC39" s="58">
        <f>IF(R39="","",(S39*2)+(T39*3)+U39*1)</f>
        <v>2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132</v>
      </c>
      <c r="C40" s="57" t="s">
        <v>287</v>
      </c>
      <c r="D40" s="58">
        <v>2</v>
      </c>
      <c r="E40" s="58">
        <v>3</v>
      </c>
      <c r="F40" s="58">
        <v>2</v>
      </c>
      <c r="G40" s="58">
        <v>4</v>
      </c>
      <c r="H40" s="58"/>
      <c r="I40" s="58"/>
      <c r="J40" s="58"/>
      <c r="K40" s="58"/>
      <c r="L40" s="58"/>
      <c r="M40" s="58"/>
      <c r="N40" s="58">
        <f>IF(C40="","",(D40*2)+(E40*3)+F40*1)</f>
        <v>15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>IF(R40="","",(S40*2)+(T40*3)+U40*1)</f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13</v>
      </c>
      <c r="B41" s="57" t="s">
        <v>111</v>
      </c>
      <c r="C41" s="57" t="s">
        <v>343</v>
      </c>
      <c r="D41" s="58">
        <v>4</v>
      </c>
      <c r="E41" s="58"/>
      <c r="F41" s="58"/>
      <c r="G41" s="58">
        <v>7</v>
      </c>
      <c r="H41" s="58">
        <v>1</v>
      </c>
      <c r="I41" s="58">
        <v>1</v>
      </c>
      <c r="J41" s="58">
        <v>1</v>
      </c>
      <c r="K41" s="58">
        <v>4</v>
      </c>
      <c r="L41" s="58"/>
      <c r="M41" s="58"/>
      <c r="N41" s="58">
        <f>IF(C41="","",(D41*2)+(E41*3)+F41*1)</f>
        <v>8</v>
      </c>
      <c r="O41" s="12"/>
      <c r="P41" s="56">
        <v>15</v>
      </c>
      <c r="Q41" s="57" t="s">
        <v>152</v>
      </c>
      <c r="R41" s="57" t="s">
        <v>151</v>
      </c>
      <c r="S41" s="58">
        <v>1</v>
      </c>
      <c r="T41" s="58">
        <v>1</v>
      </c>
      <c r="U41" s="58"/>
      <c r="V41" s="58">
        <v>12</v>
      </c>
      <c r="W41" s="58"/>
      <c r="X41" s="58"/>
      <c r="Y41" s="58"/>
      <c r="Z41" s="58">
        <v>2</v>
      </c>
      <c r="AA41" s="58"/>
      <c r="AB41" s="58"/>
      <c r="AC41" s="58">
        <f>IF(R41="","",(S41*2)+(T41*3)+U41*1)</f>
        <v>5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>IF(C42="","",(D42*2)+(E42*3)+F42*1)</f>
        <v/>
      </c>
      <c r="O42" s="12"/>
      <c r="P42" s="59">
        <v>23</v>
      </c>
      <c r="Q42" s="57" t="s">
        <v>156</v>
      </c>
      <c r="R42" s="57" t="s">
        <v>157</v>
      </c>
      <c r="S42" s="58">
        <v>7</v>
      </c>
      <c r="T42" s="58">
        <v>1</v>
      </c>
      <c r="U42" s="58">
        <v>1</v>
      </c>
      <c r="V42" s="58">
        <v>12</v>
      </c>
      <c r="W42" s="58">
        <v>3</v>
      </c>
      <c r="X42" s="58">
        <v>3</v>
      </c>
      <c r="Y42" s="58"/>
      <c r="Z42" s="58">
        <v>2</v>
      </c>
      <c r="AA42" s="58"/>
      <c r="AB42" s="58"/>
      <c r="AC42" s="58">
        <f>IF(R42="","",(S42*2)+(T42*3)+U42*1)</f>
        <v>18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20</v>
      </c>
      <c r="B43" s="57" t="s">
        <v>285</v>
      </c>
      <c r="C43" s="57" t="s">
        <v>286</v>
      </c>
      <c r="D43" s="58"/>
      <c r="E43" s="58">
        <v>1</v>
      </c>
      <c r="F43" s="58"/>
      <c r="G43" s="58">
        <v>5</v>
      </c>
      <c r="H43" s="58"/>
      <c r="I43" s="58">
        <v>1</v>
      </c>
      <c r="J43" s="58"/>
      <c r="K43" s="58"/>
      <c r="L43" s="58"/>
      <c r="M43" s="58"/>
      <c r="N43" s="58">
        <f>IF(C43="","",(D43*2)+(E43*3)+F43*1)</f>
        <v>3</v>
      </c>
      <c r="O43" s="12"/>
      <c r="P43" s="56">
        <v>1</v>
      </c>
      <c r="Q43" s="57" t="s">
        <v>146</v>
      </c>
      <c r="R43" s="57" t="s">
        <v>145</v>
      </c>
      <c r="S43" s="58">
        <v>5</v>
      </c>
      <c r="T43" s="58">
        <v>1</v>
      </c>
      <c r="U43" s="58">
        <v>2</v>
      </c>
      <c r="V43" s="58">
        <v>2</v>
      </c>
      <c r="W43" s="58">
        <v>1</v>
      </c>
      <c r="X43" s="58"/>
      <c r="Y43" s="58"/>
      <c r="Z43" s="58">
        <v>1</v>
      </c>
      <c r="AA43" s="58"/>
      <c r="AB43" s="58"/>
      <c r="AC43" s="58">
        <f>IF(R43="","",(S43*2)+(T43*3)+U43*1)</f>
        <v>15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25</v>
      </c>
      <c r="B44" s="57" t="s">
        <v>69</v>
      </c>
      <c r="C44" s="57" t="s">
        <v>323</v>
      </c>
      <c r="D44" s="58">
        <v>3</v>
      </c>
      <c r="E44" s="58"/>
      <c r="F44" s="58"/>
      <c r="G44" s="58">
        <v>6</v>
      </c>
      <c r="H44" s="58">
        <v>2</v>
      </c>
      <c r="I44" s="58">
        <v>1</v>
      </c>
      <c r="J44" s="58"/>
      <c r="K44" s="58">
        <v>1</v>
      </c>
      <c r="L44" s="58"/>
      <c r="M44" s="58"/>
      <c r="N44" s="58">
        <f>IF(B44="","",(D44*2)+(E44*3)+F44*1)</f>
        <v>6</v>
      </c>
      <c r="O44" s="12"/>
      <c r="P44" s="59">
        <v>41</v>
      </c>
      <c r="Q44" s="57" t="s">
        <v>148</v>
      </c>
      <c r="R44" s="57" t="s">
        <v>147</v>
      </c>
      <c r="S44" s="58">
        <v>1</v>
      </c>
      <c r="T44" s="58"/>
      <c r="U44" s="58"/>
      <c r="V44" s="58">
        <v>4</v>
      </c>
      <c r="W44" s="58">
        <v>4</v>
      </c>
      <c r="X44" s="58">
        <v>2</v>
      </c>
      <c r="Y44" s="58"/>
      <c r="Z44" s="58"/>
      <c r="AA44" s="58"/>
      <c r="AB44" s="58"/>
      <c r="AC44" s="58">
        <f>IF(R44="","",(S44*2)+(T44*3)+U44*1)</f>
        <v>2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8</v>
      </c>
      <c r="B45" s="57" t="s">
        <v>140</v>
      </c>
      <c r="C45" s="57" t="s">
        <v>469</v>
      </c>
      <c r="D45" s="58">
        <v>2</v>
      </c>
      <c r="E45" s="58"/>
      <c r="F45" s="58">
        <v>2</v>
      </c>
      <c r="G45" s="58">
        <v>8</v>
      </c>
      <c r="H45" s="58"/>
      <c r="I45" s="58"/>
      <c r="J45" s="58"/>
      <c r="K45" s="58">
        <v>1</v>
      </c>
      <c r="L45" s="58"/>
      <c r="M45" s="58"/>
      <c r="N45" s="58">
        <f>IF(B45="","",(D45*2)+(E45*3)+F45*1)</f>
        <v>6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IF(R45="","",(S45*2)+(T45*3)+U45*1)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Riverside Bandits:    |||   Yvng Kings: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0</v>
      </c>
      <c r="Q46" s="57" t="s">
        <v>423</v>
      </c>
      <c r="R46" s="57" t="s">
        <v>424</v>
      </c>
      <c r="S46" s="58">
        <v>2</v>
      </c>
      <c r="T46" s="58"/>
      <c r="U46" s="58"/>
      <c r="V46" s="58">
        <v>3</v>
      </c>
      <c r="W46" s="58">
        <v>2</v>
      </c>
      <c r="X46" s="58"/>
      <c r="Y46" s="58">
        <v>1</v>
      </c>
      <c r="Z46" s="58">
        <v>1</v>
      </c>
      <c r="AA46" s="58"/>
      <c r="AB46" s="58"/>
      <c r="AC46" s="58">
        <f>IF(R46="","",(S46*2)+(T46*3)+U46*1)</f>
        <v>4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12</v>
      </c>
      <c r="E47" s="58">
        <f t="shared" si="4"/>
        <v>4</v>
      </c>
      <c r="F47" s="58">
        <f t="shared" si="4"/>
        <v>5</v>
      </c>
      <c r="G47" s="58">
        <f t="shared" si="4"/>
        <v>35</v>
      </c>
      <c r="H47" s="58">
        <f t="shared" si="4"/>
        <v>11</v>
      </c>
      <c r="I47" s="58">
        <f t="shared" si="4"/>
        <v>4</v>
      </c>
      <c r="J47" s="58">
        <f t="shared" si="4"/>
        <v>1</v>
      </c>
      <c r="K47" s="58">
        <f t="shared" si="4"/>
        <v>7</v>
      </c>
      <c r="L47" s="58">
        <f t="shared" si="4"/>
        <v>0</v>
      </c>
      <c r="M47" s="58">
        <f t="shared" si="4"/>
        <v>0</v>
      </c>
      <c r="N47" s="58">
        <f t="shared" si="4"/>
        <v>41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19</v>
      </c>
      <c r="T47" s="58">
        <f t="shared" si="5"/>
        <v>4</v>
      </c>
      <c r="U47" s="58">
        <f t="shared" si="5"/>
        <v>6</v>
      </c>
      <c r="V47" s="58">
        <f t="shared" si="5"/>
        <v>43</v>
      </c>
      <c r="W47" s="58">
        <f t="shared" si="5"/>
        <v>12</v>
      </c>
      <c r="X47" s="58">
        <f t="shared" si="5"/>
        <v>5</v>
      </c>
      <c r="Y47" s="58">
        <f t="shared" si="5"/>
        <v>2</v>
      </c>
      <c r="Z47" s="58">
        <f t="shared" si="5"/>
        <v>10</v>
      </c>
      <c r="AA47" s="58">
        <f t="shared" si="5"/>
        <v>0</v>
      </c>
      <c r="AB47" s="58">
        <f t="shared" si="5"/>
        <v>0</v>
      </c>
      <c r="AC47" s="58">
        <f t="shared" si="5"/>
        <v>56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80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629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0" t="s">
        <v>189</v>
      </c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2"/>
      <c r="O51" s="6" t="s">
        <v>82</v>
      </c>
      <c r="P51" s="175" t="s">
        <v>38</v>
      </c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7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35</v>
      </c>
      <c r="B53" s="57" t="s">
        <v>394</v>
      </c>
      <c r="C53" s="57" t="s">
        <v>395</v>
      </c>
      <c r="D53" s="58">
        <v>1</v>
      </c>
      <c r="E53" s="58">
        <v>1</v>
      </c>
      <c r="F53" s="58"/>
      <c r="G53" s="58">
        <v>2</v>
      </c>
      <c r="H53" s="58"/>
      <c r="I53" s="58"/>
      <c r="J53" s="58"/>
      <c r="K53" s="58"/>
      <c r="L53" s="58"/>
      <c r="M53" s="58"/>
      <c r="N53" s="58">
        <f>IF(C53="","",(D53*2)+(E53*3)+F53*1)</f>
        <v>5</v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>IF(Q53="","",(S53*2)+(T53*3)+U53*1)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219</v>
      </c>
      <c r="C54" s="57" t="s">
        <v>218</v>
      </c>
      <c r="D54" s="58">
        <v>4</v>
      </c>
      <c r="E54" s="58"/>
      <c r="F54" s="58">
        <v>1</v>
      </c>
      <c r="G54" s="58">
        <v>3</v>
      </c>
      <c r="H54" s="58"/>
      <c r="I54" s="58">
        <v>2</v>
      </c>
      <c r="J54" s="58"/>
      <c r="K54" s="58">
        <v>1</v>
      </c>
      <c r="L54" s="58"/>
      <c r="M54" s="58"/>
      <c r="N54" s="58">
        <f>IF(C54="","",(D54*2)+(E54*3)+F54*1)</f>
        <v>9</v>
      </c>
      <c r="O54" s="12"/>
      <c r="P54" s="56">
        <v>3</v>
      </c>
      <c r="Q54" s="57" t="s">
        <v>98</v>
      </c>
      <c r="R54" s="57" t="s">
        <v>292</v>
      </c>
      <c r="S54" s="58">
        <v>1</v>
      </c>
      <c r="T54" s="58">
        <v>1</v>
      </c>
      <c r="U54" s="58"/>
      <c r="V54" s="58">
        <v>7</v>
      </c>
      <c r="W54" s="58">
        <v>4</v>
      </c>
      <c r="X54" s="58">
        <v>4</v>
      </c>
      <c r="Y54" s="58"/>
      <c r="Z54" s="58">
        <v>3</v>
      </c>
      <c r="AA54" s="58"/>
      <c r="AB54" s="58"/>
      <c r="AC54" s="58">
        <f>IF(Q54="","",(S54*2)+(T54*3)+U54*1)</f>
        <v>5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8</v>
      </c>
      <c r="B55" s="57" t="s">
        <v>132</v>
      </c>
      <c r="C55" s="57" t="s">
        <v>213</v>
      </c>
      <c r="D55" s="58">
        <v>3</v>
      </c>
      <c r="E55" s="58"/>
      <c r="F55" s="58">
        <v>2</v>
      </c>
      <c r="G55" s="58">
        <v>1</v>
      </c>
      <c r="H55" s="58">
        <v>1</v>
      </c>
      <c r="I55" s="58"/>
      <c r="J55" s="58">
        <v>1</v>
      </c>
      <c r="K55" s="58">
        <v>1</v>
      </c>
      <c r="L55" s="58"/>
      <c r="M55" s="58"/>
      <c r="N55" s="58">
        <f>IF(C55="","",(D55*2)+(E55*3)+F55*1)</f>
        <v>8</v>
      </c>
      <c r="O55" s="12"/>
      <c r="P55" s="59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>IF(Q55="","",(S55*2)+(T55*3)+U55*1)</f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9</v>
      </c>
      <c r="B56" s="57" t="s">
        <v>215</v>
      </c>
      <c r="C56" s="57" t="s">
        <v>214</v>
      </c>
      <c r="D56" s="58">
        <v>2</v>
      </c>
      <c r="E56" s="58"/>
      <c r="F56" s="58"/>
      <c r="G56" s="58">
        <v>9</v>
      </c>
      <c r="H56" s="58"/>
      <c r="I56" s="58"/>
      <c r="J56" s="58"/>
      <c r="K56" s="58">
        <v>3</v>
      </c>
      <c r="L56" s="58"/>
      <c r="M56" s="58"/>
      <c r="N56" s="58">
        <f>IF(C56="","",(D56*2)+(E56*3)+F56*1)</f>
        <v>4</v>
      </c>
      <c r="O56" s="12"/>
      <c r="P56" s="59">
        <v>13</v>
      </c>
      <c r="Q56" s="57" t="s">
        <v>87</v>
      </c>
      <c r="R56" s="57" t="s">
        <v>191</v>
      </c>
      <c r="S56" s="58">
        <v>3</v>
      </c>
      <c r="T56" s="58"/>
      <c r="U56" s="58">
        <v>1</v>
      </c>
      <c r="V56" s="58">
        <v>4</v>
      </c>
      <c r="W56" s="58">
        <v>2</v>
      </c>
      <c r="X56" s="58"/>
      <c r="Y56" s="58"/>
      <c r="Z56" s="58">
        <v>1</v>
      </c>
      <c r="AA56" s="58"/>
      <c r="AB56" s="58"/>
      <c r="AC56" s="58">
        <f>IF(Q56="","",(S56*2)+(T56*3)+U56*1)</f>
        <v>7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9">
        <v>11</v>
      </c>
      <c r="B57" s="57" t="s">
        <v>24</v>
      </c>
      <c r="C57" s="57" t="s">
        <v>210</v>
      </c>
      <c r="D57" s="58">
        <v>1</v>
      </c>
      <c r="E57" s="58">
        <v>6</v>
      </c>
      <c r="F57" s="58"/>
      <c r="G57" s="58">
        <v>2</v>
      </c>
      <c r="H57" s="58">
        <v>2</v>
      </c>
      <c r="I57" s="58"/>
      <c r="J57" s="58"/>
      <c r="K57" s="58">
        <v>2</v>
      </c>
      <c r="L57" s="58"/>
      <c r="M57" s="58"/>
      <c r="N57" s="58">
        <f>IF(C57="","",(D57*2)+(E57*3)+F57*1)</f>
        <v>20</v>
      </c>
      <c r="O57" s="12"/>
      <c r="P57" s="59">
        <v>20</v>
      </c>
      <c r="Q57" s="57" t="s">
        <v>85</v>
      </c>
      <c r="R57" s="57" t="s">
        <v>84</v>
      </c>
      <c r="S57" s="58">
        <v>1</v>
      </c>
      <c r="T57" s="58">
        <v>1</v>
      </c>
      <c r="U57" s="58"/>
      <c r="V57" s="58"/>
      <c r="W57" s="58">
        <v>3</v>
      </c>
      <c r="X57" s="58"/>
      <c r="Y57" s="58"/>
      <c r="Z57" s="58">
        <v>1</v>
      </c>
      <c r="AA57" s="58"/>
      <c r="AB57" s="58"/>
      <c r="AC57" s="58">
        <f>IF(Q57="","",(S57*2)+(T57*3)+U57*1)</f>
        <v>5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>IF(C58="","",(D58*2)+(E58*3)+F58*1)</f>
        <v/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>IF(Q58="","",(S58*2)+(T58*3)+U58*1)</f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13</v>
      </c>
      <c r="B59" s="57" t="s">
        <v>212</v>
      </c>
      <c r="C59" s="57" t="s">
        <v>211</v>
      </c>
      <c r="D59" s="58">
        <v>3</v>
      </c>
      <c r="E59" s="58">
        <v>3</v>
      </c>
      <c r="F59" s="58"/>
      <c r="G59" s="58">
        <v>6</v>
      </c>
      <c r="H59" s="58">
        <v>4</v>
      </c>
      <c r="I59" s="58">
        <v>1</v>
      </c>
      <c r="J59" s="58">
        <v>2</v>
      </c>
      <c r="K59" s="58">
        <v>1</v>
      </c>
      <c r="L59" s="58"/>
      <c r="M59" s="58"/>
      <c r="N59" s="58">
        <f>IF(C59="","",(D59*2)+(E59*3)+F59*1)</f>
        <v>15</v>
      </c>
      <c r="O59" s="12"/>
      <c r="P59" s="59">
        <v>23</v>
      </c>
      <c r="Q59" s="57" t="s">
        <v>91</v>
      </c>
      <c r="R59" s="57" t="s">
        <v>90</v>
      </c>
      <c r="S59" s="58">
        <v>2</v>
      </c>
      <c r="T59" s="58">
        <v>5</v>
      </c>
      <c r="U59" s="58"/>
      <c r="V59" s="58">
        <v>3</v>
      </c>
      <c r="W59" s="58">
        <v>1</v>
      </c>
      <c r="X59" s="58">
        <v>1</v>
      </c>
      <c r="Y59" s="58"/>
      <c r="Z59" s="58">
        <v>1</v>
      </c>
      <c r="AA59" s="58"/>
      <c r="AB59" s="58"/>
      <c r="AC59" s="58">
        <f>IF(Q59="","",(S59*2)+(T59*3)+U59*1)</f>
        <v>19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>IF(C60="","",(D60*2)+(E60*3)+F60*1)</f>
        <v/>
      </c>
      <c r="O60" s="12"/>
      <c r="P60" s="59">
        <v>33</v>
      </c>
      <c r="Q60" s="57" t="s">
        <v>93</v>
      </c>
      <c r="R60" s="57" t="s">
        <v>92</v>
      </c>
      <c r="S60" s="58">
        <v>5</v>
      </c>
      <c r="T60" s="58"/>
      <c r="U60" s="58">
        <v>3</v>
      </c>
      <c r="V60" s="58">
        <v>8</v>
      </c>
      <c r="W60" s="58">
        <v>1</v>
      </c>
      <c r="X60" s="58">
        <v>4</v>
      </c>
      <c r="Y60" s="58">
        <v>1</v>
      </c>
      <c r="Z60" s="58"/>
      <c r="AA60" s="58"/>
      <c r="AB60" s="58"/>
      <c r="AC60" s="58">
        <f>IF(Q60="","",(S60*2)+(T60*3)+U60*1)</f>
        <v>13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0</v>
      </c>
      <c r="B61" s="57" t="s">
        <v>110</v>
      </c>
      <c r="C61" s="57" t="s">
        <v>217</v>
      </c>
      <c r="D61" s="58"/>
      <c r="E61" s="58"/>
      <c r="F61" s="58"/>
      <c r="G61" s="58"/>
      <c r="H61" s="58">
        <v>1</v>
      </c>
      <c r="I61" s="58"/>
      <c r="J61" s="58"/>
      <c r="K61" s="58">
        <v>2</v>
      </c>
      <c r="L61" s="58"/>
      <c r="M61" s="58"/>
      <c r="N61" s="58">
        <f>IF(C61="","",(D61*2)+(E61*3)+F61*1)</f>
        <v>0</v>
      </c>
      <c r="O61" s="12"/>
      <c r="P61" s="59">
        <v>4</v>
      </c>
      <c r="Q61" s="57" t="s">
        <v>102</v>
      </c>
      <c r="R61" s="57" t="s">
        <v>499</v>
      </c>
      <c r="S61" s="58">
        <v>2</v>
      </c>
      <c r="T61" s="58">
        <v>1</v>
      </c>
      <c r="U61" s="58"/>
      <c r="V61" s="58">
        <v>4</v>
      </c>
      <c r="W61" s="58"/>
      <c r="X61" s="58"/>
      <c r="Y61" s="58">
        <v>1</v>
      </c>
      <c r="Z61" s="58">
        <v>3</v>
      </c>
      <c r="AA61" s="58"/>
      <c r="AB61" s="58"/>
      <c r="AC61" s="58">
        <f>IF(Q61="","",(S61*2)+(T61*3)+U61*1)</f>
        <v>7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4</v>
      </c>
      <c r="B62" s="57" t="s">
        <v>32</v>
      </c>
      <c r="C62" s="57" t="s">
        <v>220</v>
      </c>
      <c r="D62" s="58"/>
      <c r="E62" s="58"/>
      <c r="F62" s="58"/>
      <c r="G62" s="58">
        <v>1</v>
      </c>
      <c r="H62" s="58"/>
      <c r="I62" s="58"/>
      <c r="J62" s="58"/>
      <c r="K62" s="58"/>
      <c r="L62" s="58"/>
      <c r="M62" s="58"/>
      <c r="N62" s="58">
        <f>IF(C62="","",(D62*2)+(E62*3)+F62*1)</f>
        <v>0</v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14</v>
      </c>
      <c r="E63" s="58">
        <f t="shared" si="6"/>
        <v>10</v>
      </c>
      <c r="F63" s="58">
        <f t="shared" si="6"/>
        <v>3</v>
      </c>
      <c r="G63" s="58">
        <f t="shared" si="6"/>
        <v>24</v>
      </c>
      <c r="H63" s="58">
        <f t="shared" si="6"/>
        <v>8</v>
      </c>
      <c r="I63" s="58">
        <f t="shared" si="6"/>
        <v>3</v>
      </c>
      <c r="J63" s="58">
        <f t="shared" si="6"/>
        <v>3</v>
      </c>
      <c r="K63" s="58">
        <f t="shared" si="6"/>
        <v>10</v>
      </c>
      <c r="L63" s="58">
        <f t="shared" si="6"/>
        <v>0</v>
      </c>
      <c r="M63" s="58">
        <f t="shared" si="6"/>
        <v>0</v>
      </c>
      <c r="N63" s="58">
        <f t="shared" si="6"/>
        <v>61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14</v>
      </c>
      <c r="T63" s="58">
        <f t="shared" si="7"/>
        <v>8</v>
      </c>
      <c r="U63" s="58">
        <f t="shared" si="7"/>
        <v>4</v>
      </c>
      <c r="V63" s="58">
        <f t="shared" si="7"/>
        <v>26</v>
      </c>
      <c r="W63" s="58">
        <f t="shared" si="7"/>
        <v>11</v>
      </c>
      <c r="X63" s="58">
        <f t="shared" si="7"/>
        <v>9</v>
      </c>
      <c r="Y63" s="58">
        <f t="shared" si="7"/>
        <v>2</v>
      </c>
      <c r="Z63" s="58">
        <f t="shared" si="7"/>
        <v>9</v>
      </c>
      <c r="AA63" s="58">
        <f t="shared" si="7"/>
        <v>0</v>
      </c>
      <c r="AB63" s="58">
        <f t="shared" si="7"/>
        <v>0</v>
      </c>
      <c r="AC63" s="58">
        <f t="shared" si="7"/>
        <v>56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All4Show:    |||   Hornets: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70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626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6" t="s">
        <v>158</v>
      </c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8"/>
      <c r="O67" s="6" t="s">
        <v>82</v>
      </c>
      <c r="P67" s="163" t="s">
        <v>267</v>
      </c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2</v>
      </c>
      <c r="B69" s="57" t="s">
        <v>160</v>
      </c>
      <c r="C69" s="57" t="s">
        <v>164</v>
      </c>
      <c r="D69" s="58">
        <v>2</v>
      </c>
      <c r="E69" s="58"/>
      <c r="F69" s="58"/>
      <c r="G69" s="58">
        <v>3</v>
      </c>
      <c r="H69" s="58">
        <v>1</v>
      </c>
      <c r="I69" s="58">
        <v>3</v>
      </c>
      <c r="J69" s="58"/>
      <c r="K69" s="58">
        <v>4</v>
      </c>
      <c r="L69" s="58"/>
      <c r="M69" s="58"/>
      <c r="N69" s="58">
        <f>IF(C69="","",(D69*2)+(E69*3)+F69*1)</f>
        <v>4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4</v>
      </c>
      <c r="B70" s="57" t="s">
        <v>136</v>
      </c>
      <c r="C70" s="57" t="s">
        <v>161</v>
      </c>
      <c r="D70" s="58">
        <v>4</v>
      </c>
      <c r="E70" s="58"/>
      <c r="F70" s="58">
        <v>3</v>
      </c>
      <c r="G70" s="58">
        <v>4</v>
      </c>
      <c r="H70" s="58">
        <v>1</v>
      </c>
      <c r="I70" s="58">
        <v>2</v>
      </c>
      <c r="J70" s="58"/>
      <c r="K70" s="58">
        <v>1</v>
      </c>
      <c r="L70" s="58"/>
      <c r="M70" s="58"/>
      <c r="N70" s="58">
        <f>IF(C70="","",(D70*2)+(E70*3)+F70*1)</f>
        <v>11</v>
      </c>
      <c r="O70" s="12"/>
      <c r="P70" s="56">
        <v>4</v>
      </c>
      <c r="Q70" s="57" t="s">
        <v>21</v>
      </c>
      <c r="R70" s="57" t="s">
        <v>22</v>
      </c>
      <c r="S70" s="58">
        <v>1</v>
      </c>
      <c r="T70" s="58"/>
      <c r="U70" s="58"/>
      <c r="V70" s="58">
        <v>4</v>
      </c>
      <c r="W70" s="58">
        <v>1</v>
      </c>
      <c r="X70" s="58">
        <v>2</v>
      </c>
      <c r="Y70" s="58"/>
      <c r="Z70" s="58">
        <v>1</v>
      </c>
      <c r="AA70" s="58"/>
      <c r="AB70" s="58"/>
      <c r="AC70" s="58">
        <f>IF(R70="","",(S70*2)+(T70*3)+U70*1)</f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7</v>
      </c>
      <c r="B71" s="57" t="s">
        <v>160</v>
      </c>
      <c r="C71" s="57" t="s">
        <v>159</v>
      </c>
      <c r="D71" s="58"/>
      <c r="E71" s="58">
        <v>2</v>
      </c>
      <c r="F71" s="58">
        <v>2</v>
      </c>
      <c r="G71" s="58"/>
      <c r="H71" s="58">
        <v>1</v>
      </c>
      <c r="I71" s="58">
        <v>3</v>
      </c>
      <c r="J71" s="58"/>
      <c r="K71" s="58"/>
      <c r="L71" s="58"/>
      <c r="M71" s="58"/>
      <c r="N71" s="58">
        <f>IF(C71="","",(D71*2)+(E71*3)+F71*1)</f>
        <v>8</v>
      </c>
      <c r="O71" s="12"/>
      <c r="P71" s="56">
        <v>5</v>
      </c>
      <c r="Q71" s="57" t="s">
        <v>24</v>
      </c>
      <c r="R71" s="57" t="s">
        <v>23</v>
      </c>
      <c r="S71" s="58">
        <v>3</v>
      </c>
      <c r="T71" s="58"/>
      <c r="U71" s="58">
        <v>4</v>
      </c>
      <c r="V71" s="58">
        <v>6</v>
      </c>
      <c r="W71" s="58">
        <v>2</v>
      </c>
      <c r="X71" s="58">
        <v>3</v>
      </c>
      <c r="Y71" s="58">
        <v>1</v>
      </c>
      <c r="Z71" s="58">
        <v>5</v>
      </c>
      <c r="AA71" s="58"/>
      <c r="AB71" s="58"/>
      <c r="AC71" s="58">
        <f>IF(R71="","",(S71*2)+(T71*3)+U71*1)</f>
        <v>10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>IF(C72="","",(D72*2)+(E72*3)+F72*1)</f>
        <v/>
      </c>
      <c r="O72" s="12"/>
      <c r="P72" s="56">
        <v>8</v>
      </c>
      <c r="Q72" s="57" t="s">
        <v>498</v>
      </c>
      <c r="R72" s="57" t="s">
        <v>499</v>
      </c>
      <c r="S72" s="58">
        <v>1</v>
      </c>
      <c r="T72" s="58"/>
      <c r="U72" s="58">
        <v>2</v>
      </c>
      <c r="V72" s="58">
        <v>2</v>
      </c>
      <c r="W72" s="58">
        <v>1</v>
      </c>
      <c r="X72" s="58">
        <v>3</v>
      </c>
      <c r="Y72" s="58">
        <v>1</v>
      </c>
      <c r="Z72" s="58">
        <v>3</v>
      </c>
      <c r="AA72" s="58"/>
      <c r="AB72" s="58"/>
      <c r="AC72" s="58">
        <f>IF(R72="","",(S72*2)+(T72*3)+U72*1)</f>
        <v>4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13</v>
      </c>
      <c r="B73" s="57" t="s">
        <v>21</v>
      </c>
      <c r="C73" s="57" t="s">
        <v>277</v>
      </c>
      <c r="D73" s="58"/>
      <c r="E73" s="58"/>
      <c r="F73" s="58"/>
      <c r="G73" s="58">
        <v>5</v>
      </c>
      <c r="H73" s="58">
        <v>3</v>
      </c>
      <c r="I73" s="58">
        <v>1</v>
      </c>
      <c r="J73" s="58">
        <v>1</v>
      </c>
      <c r="K73" s="58">
        <v>2</v>
      </c>
      <c r="L73" s="58"/>
      <c r="M73" s="58"/>
      <c r="N73" s="58">
        <f>IF(C73="","",(D73*2)+(E73*3)+F73*1)</f>
        <v>0</v>
      </c>
      <c r="O73" s="12"/>
      <c r="P73" s="59">
        <v>9</v>
      </c>
      <c r="Q73" s="57" t="s">
        <v>370</v>
      </c>
      <c r="R73" s="57" t="s">
        <v>22</v>
      </c>
      <c r="S73" s="58"/>
      <c r="T73" s="58">
        <v>2</v>
      </c>
      <c r="U73" s="58">
        <v>1</v>
      </c>
      <c r="V73" s="58">
        <v>2</v>
      </c>
      <c r="W73" s="58"/>
      <c r="X73" s="58">
        <v>1</v>
      </c>
      <c r="Y73" s="58"/>
      <c r="Z73" s="58">
        <v>3</v>
      </c>
      <c r="AA73" s="58"/>
      <c r="AB73" s="58">
        <v>1</v>
      </c>
      <c r="AC73" s="58">
        <f>IF(R73="","",(S73*2)+(T73*3)+U73*1)</f>
        <v>7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21</v>
      </c>
      <c r="B74" s="57" t="s">
        <v>148</v>
      </c>
      <c r="C74" s="57" t="s">
        <v>159</v>
      </c>
      <c r="D74" s="58"/>
      <c r="E74" s="58">
        <v>1</v>
      </c>
      <c r="F74" s="58"/>
      <c r="G74" s="58">
        <v>5</v>
      </c>
      <c r="H74" s="58">
        <v>2</v>
      </c>
      <c r="I74" s="58">
        <v>4</v>
      </c>
      <c r="J74" s="58"/>
      <c r="K74" s="58">
        <v>1</v>
      </c>
      <c r="L74" s="58"/>
      <c r="M74" s="58"/>
      <c r="N74" s="58">
        <f>IF(C74="","",(D74*2)+(E74*3)+F74*1)</f>
        <v>3</v>
      </c>
      <c r="O74" s="12"/>
      <c r="P74" s="59">
        <v>10</v>
      </c>
      <c r="Q74" s="57" t="s">
        <v>293</v>
      </c>
      <c r="R74" s="57" t="s">
        <v>299</v>
      </c>
      <c r="S74" s="58">
        <v>2</v>
      </c>
      <c r="T74" s="58"/>
      <c r="U74" s="58"/>
      <c r="V74" s="58">
        <v>8</v>
      </c>
      <c r="W74" s="58">
        <v>2</v>
      </c>
      <c r="X74" s="58">
        <v>2</v>
      </c>
      <c r="Y74" s="58"/>
      <c r="Z74" s="58">
        <v>2</v>
      </c>
      <c r="AA74" s="58"/>
      <c r="AB74" s="58"/>
      <c r="AC74" s="58">
        <f>IF(R74="","",(S74*2)+(T74*3)+U74*1)</f>
        <v>4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25</v>
      </c>
      <c r="B75" s="57" t="s">
        <v>28</v>
      </c>
      <c r="C75" s="57" t="s">
        <v>169</v>
      </c>
      <c r="D75" s="58"/>
      <c r="E75" s="58">
        <v>4</v>
      </c>
      <c r="F75" s="58"/>
      <c r="G75" s="58">
        <v>3</v>
      </c>
      <c r="H75" s="58">
        <v>1</v>
      </c>
      <c r="I75" s="58">
        <v>3</v>
      </c>
      <c r="J75" s="58"/>
      <c r="K75" s="58">
        <v>2</v>
      </c>
      <c r="L75" s="58"/>
      <c r="M75" s="58"/>
      <c r="N75" s="58">
        <f>IF(C75="","",(D75*2)+(E75*3)+F75*1)</f>
        <v>12</v>
      </c>
      <c r="O75" s="12"/>
      <c r="P75" s="59">
        <v>11</v>
      </c>
      <c r="Q75" s="57" t="s">
        <v>307</v>
      </c>
      <c r="R75" s="57" t="s">
        <v>29</v>
      </c>
      <c r="S75" s="58">
        <v>5</v>
      </c>
      <c r="T75" s="58"/>
      <c r="U75" s="58">
        <v>2</v>
      </c>
      <c r="V75" s="58">
        <v>7</v>
      </c>
      <c r="W75" s="58">
        <v>1</v>
      </c>
      <c r="X75" s="58">
        <v>2</v>
      </c>
      <c r="Y75" s="58"/>
      <c r="Z75" s="58">
        <v>2</v>
      </c>
      <c r="AA75" s="58"/>
      <c r="AB75" s="58"/>
      <c r="AC75" s="58">
        <f>IF(R75="","",(S75*2)+(T75*3)+U75*1)</f>
        <v>12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26</v>
      </c>
      <c r="B76" s="57" t="s">
        <v>166</v>
      </c>
      <c r="C76" s="57" t="s">
        <v>165</v>
      </c>
      <c r="D76" s="58"/>
      <c r="E76" s="58"/>
      <c r="F76" s="58">
        <v>1</v>
      </c>
      <c r="G76" s="58">
        <v>2</v>
      </c>
      <c r="H76" s="58"/>
      <c r="I76" s="58"/>
      <c r="J76" s="58"/>
      <c r="K76" s="58">
        <v>3</v>
      </c>
      <c r="L76" s="58"/>
      <c r="M76" s="58"/>
      <c r="N76" s="58">
        <f>IF(C76="","",(D76*2)+(E76*3)+F76*1)</f>
        <v>1</v>
      </c>
      <c r="O76" s="12"/>
      <c r="P76" s="59">
        <v>13</v>
      </c>
      <c r="Q76" s="57" t="s">
        <v>175</v>
      </c>
      <c r="R76" s="57" t="s">
        <v>192</v>
      </c>
      <c r="S76" s="58">
        <v>2</v>
      </c>
      <c r="T76" s="58"/>
      <c r="U76" s="58">
        <v>2</v>
      </c>
      <c r="V76" s="58">
        <v>5</v>
      </c>
      <c r="W76" s="58">
        <v>2</v>
      </c>
      <c r="X76" s="58"/>
      <c r="Y76" s="58"/>
      <c r="Z76" s="58"/>
      <c r="AA76" s="58"/>
      <c r="AB76" s="58"/>
      <c r="AC76" s="58">
        <f>IF(R76="","",(S76*2)+(T76*3)+U76*1)</f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IF(C77="","",(D77*2)+(E77*3)+F77*1)</f>
        <v/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IF(R77="","",(S77*2)+(T77*3)+U77*1)</f>
        <v/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Beavers:    |||   Brownies: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6</v>
      </c>
      <c r="E79" s="58">
        <f t="shared" si="8"/>
        <v>7</v>
      </c>
      <c r="F79" s="58">
        <f t="shared" si="8"/>
        <v>6</v>
      </c>
      <c r="G79" s="58">
        <f t="shared" si="8"/>
        <v>22</v>
      </c>
      <c r="H79" s="58">
        <f t="shared" si="8"/>
        <v>9</v>
      </c>
      <c r="I79" s="58">
        <f t="shared" si="8"/>
        <v>16</v>
      </c>
      <c r="J79" s="58">
        <f t="shared" si="8"/>
        <v>1</v>
      </c>
      <c r="K79" s="58">
        <f t="shared" si="8"/>
        <v>13</v>
      </c>
      <c r="L79" s="58">
        <f t="shared" si="8"/>
        <v>0</v>
      </c>
      <c r="M79" s="58">
        <f t="shared" si="8"/>
        <v>0</v>
      </c>
      <c r="N79" s="58">
        <f t="shared" si="8"/>
        <v>39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14</v>
      </c>
      <c r="T79" s="58">
        <f t="shared" si="9"/>
        <v>2</v>
      </c>
      <c r="U79" s="58">
        <f t="shared" si="9"/>
        <v>11</v>
      </c>
      <c r="V79" s="58">
        <f t="shared" si="9"/>
        <v>34</v>
      </c>
      <c r="W79" s="58">
        <f t="shared" si="9"/>
        <v>9</v>
      </c>
      <c r="X79" s="58">
        <f t="shared" si="9"/>
        <v>13</v>
      </c>
      <c r="Y79" s="58">
        <f t="shared" si="9"/>
        <v>2</v>
      </c>
      <c r="Z79" s="58">
        <f t="shared" si="9"/>
        <v>16</v>
      </c>
      <c r="AA79" s="58">
        <f t="shared" si="9"/>
        <v>0</v>
      </c>
      <c r="AB79" s="58">
        <f t="shared" si="9"/>
        <v>1</v>
      </c>
      <c r="AC79" s="58">
        <f t="shared" si="9"/>
        <v>45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115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631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75" t="s">
        <v>134</v>
      </c>
      <c r="B83" s="176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7"/>
      <c r="O83" s="6" t="s">
        <v>82</v>
      </c>
      <c r="P83" s="139" t="s">
        <v>80</v>
      </c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1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7</v>
      </c>
      <c r="B85" s="57" t="s">
        <v>239</v>
      </c>
      <c r="C85" s="57" t="s">
        <v>125</v>
      </c>
      <c r="D85" s="58">
        <v>4</v>
      </c>
      <c r="E85" s="58"/>
      <c r="F85" s="58">
        <v>1</v>
      </c>
      <c r="G85" s="58">
        <v>6</v>
      </c>
      <c r="H85" s="58">
        <v>1</v>
      </c>
      <c r="I85" s="58">
        <v>2</v>
      </c>
      <c r="J85" s="58"/>
      <c r="K85" s="58">
        <v>3</v>
      </c>
      <c r="L85" s="58"/>
      <c r="M85" s="58"/>
      <c r="N85" s="58">
        <f>IF(B85="","",(D85*2)+(E85*3)+F85*1)</f>
        <v>9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8</v>
      </c>
      <c r="B86" s="57" t="s">
        <v>439</v>
      </c>
      <c r="C86" s="57" t="s">
        <v>440</v>
      </c>
      <c r="D86" s="58">
        <v>3</v>
      </c>
      <c r="E86" s="58"/>
      <c r="F86" s="58"/>
      <c r="G86" s="58">
        <v>2</v>
      </c>
      <c r="H86" s="58"/>
      <c r="I86" s="58">
        <v>2</v>
      </c>
      <c r="J86" s="58"/>
      <c r="K86" s="58"/>
      <c r="L86" s="58"/>
      <c r="M86" s="58"/>
      <c r="N86" s="58">
        <f>IF(B86="","",(D86*2)+(E86*3)+F86*1)</f>
        <v>6</v>
      </c>
      <c r="O86" s="12"/>
      <c r="P86" s="59">
        <v>9</v>
      </c>
      <c r="Q86" s="57" t="s">
        <v>107</v>
      </c>
      <c r="R86" s="57" t="s">
        <v>106</v>
      </c>
      <c r="S86" s="58">
        <v>1</v>
      </c>
      <c r="T86" s="58"/>
      <c r="U86" s="58">
        <v>1</v>
      </c>
      <c r="V86" s="58">
        <v>6</v>
      </c>
      <c r="W86" s="58"/>
      <c r="X86" s="58">
        <v>1</v>
      </c>
      <c r="Y86" s="58"/>
      <c r="Z86" s="58">
        <v>1</v>
      </c>
      <c r="AA86" s="58"/>
      <c r="AB86" s="58"/>
      <c r="AC86" s="58">
        <f>IF(R86="","",(S86*2)+(T86*3)+U86*1)</f>
        <v>3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21</v>
      </c>
      <c r="B87" s="57" t="s">
        <v>341</v>
      </c>
      <c r="C87" s="57" t="s">
        <v>342</v>
      </c>
      <c r="D87" s="58">
        <v>1</v>
      </c>
      <c r="E87" s="58"/>
      <c r="F87" s="58"/>
      <c r="G87" s="58">
        <v>4</v>
      </c>
      <c r="H87" s="58">
        <v>1</v>
      </c>
      <c r="I87" s="58"/>
      <c r="J87" s="58"/>
      <c r="K87" s="58"/>
      <c r="L87" s="58"/>
      <c r="M87" s="58"/>
      <c r="N87" s="58">
        <f>IF(B87="","",(D87*2)+(E87*3)+F87*1)</f>
        <v>2</v>
      </c>
      <c r="O87" s="12"/>
      <c r="P87" s="56">
        <v>11</v>
      </c>
      <c r="Q87" s="57" t="s">
        <v>257</v>
      </c>
      <c r="R87" s="57" t="s">
        <v>256</v>
      </c>
      <c r="S87" s="58">
        <v>1</v>
      </c>
      <c r="T87" s="58">
        <v>1</v>
      </c>
      <c r="U87" s="58"/>
      <c r="V87" s="58">
        <v>4</v>
      </c>
      <c r="W87" s="58">
        <v>4</v>
      </c>
      <c r="X87" s="58"/>
      <c r="Y87" s="58"/>
      <c r="Z87" s="58">
        <v>1</v>
      </c>
      <c r="AA87" s="58"/>
      <c r="AB87" s="58"/>
      <c r="AC87" s="58">
        <f>IF(R87="","",(S87*2)+(T87*3)+U87*1)</f>
        <v>5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>IF(B88="","",(D88*2)+(E88*3)+F88*1)</f>
        <v/>
      </c>
      <c r="O88" s="12"/>
      <c r="P88" s="59">
        <v>14</v>
      </c>
      <c r="Q88" s="57" t="s">
        <v>286</v>
      </c>
      <c r="R88" s="57" t="s">
        <v>533</v>
      </c>
      <c r="S88" s="58">
        <v>4</v>
      </c>
      <c r="T88" s="58">
        <v>1</v>
      </c>
      <c r="U88" s="58">
        <v>1</v>
      </c>
      <c r="V88" s="58">
        <v>11</v>
      </c>
      <c r="W88" s="58">
        <v>2</v>
      </c>
      <c r="X88" s="58">
        <v>1</v>
      </c>
      <c r="Y88" s="58">
        <v>1</v>
      </c>
      <c r="Z88" s="58">
        <v>3</v>
      </c>
      <c r="AA88" s="58"/>
      <c r="AB88" s="58"/>
      <c r="AC88" s="58">
        <f>IF(R88="","",(S88*2)+(T88*3)+U88*1)</f>
        <v>12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IF(B89="","",(D89*2)+(E89*3)+F89*1)</f>
        <v/>
      </c>
      <c r="O89" s="12"/>
      <c r="P89" s="56">
        <v>22</v>
      </c>
      <c r="Q89" s="57" t="s">
        <v>109</v>
      </c>
      <c r="R89" s="57" t="s">
        <v>108</v>
      </c>
      <c r="S89" s="58">
        <v>7</v>
      </c>
      <c r="T89" s="58"/>
      <c r="U89" s="58">
        <v>1</v>
      </c>
      <c r="V89" s="58">
        <v>16</v>
      </c>
      <c r="W89" s="58">
        <v>5</v>
      </c>
      <c r="X89" s="58"/>
      <c r="Y89" s="58">
        <v>2</v>
      </c>
      <c r="Z89" s="58">
        <v>3</v>
      </c>
      <c r="AA89" s="58"/>
      <c r="AB89" s="58"/>
      <c r="AC89" s="58">
        <f>IF(R89="","",(S89*2)+(T89*3)+U89*1)</f>
        <v>15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>IF(B90="","",(D90*2)+(E90*3)+F90*1)</f>
        <v/>
      </c>
      <c r="O90" s="12"/>
      <c r="P90" s="59">
        <v>24</v>
      </c>
      <c r="Q90" s="57" t="s">
        <v>69</v>
      </c>
      <c r="R90" s="57" t="s">
        <v>209</v>
      </c>
      <c r="S90" s="58">
        <v>4</v>
      </c>
      <c r="T90" s="58">
        <v>3</v>
      </c>
      <c r="U90" s="58"/>
      <c r="V90" s="58">
        <v>8</v>
      </c>
      <c r="W90" s="58"/>
      <c r="X90" s="58"/>
      <c r="Y90" s="58">
        <v>2</v>
      </c>
      <c r="Z90" s="58">
        <v>2</v>
      </c>
      <c r="AA90" s="58"/>
      <c r="AB90" s="58"/>
      <c r="AC90" s="58">
        <f>IF(R90="","",(S90*2)+(T90*3)+U90*1)</f>
        <v>17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35</v>
      </c>
      <c r="B91" s="57" t="s">
        <v>69</v>
      </c>
      <c r="C91" s="57" t="s">
        <v>141</v>
      </c>
      <c r="D91" s="58">
        <v>4</v>
      </c>
      <c r="E91" s="58">
        <v>1</v>
      </c>
      <c r="F91" s="58">
        <v>1</v>
      </c>
      <c r="G91" s="58">
        <v>3</v>
      </c>
      <c r="H91" s="58"/>
      <c r="I91" s="58">
        <v>1</v>
      </c>
      <c r="J91" s="58"/>
      <c r="K91" s="58">
        <v>1</v>
      </c>
      <c r="L91" s="58"/>
      <c r="M91" s="58"/>
      <c r="N91" s="58">
        <f>IF(B91="","",(D91*2)+(E91*3)+F91*1)</f>
        <v>12</v>
      </c>
      <c r="O91" s="12"/>
      <c r="P91" s="56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>IF(R91="","",(S91*2)+(T91*3)+U91*1)</f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40</v>
      </c>
      <c r="B92" s="57" t="s">
        <v>69</v>
      </c>
      <c r="C92" s="57" t="s">
        <v>373</v>
      </c>
      <c r="D92" s="58">
        <v>1</v>
      </c>
      <c r="E92" s="58"/>
      <c r="F92" s="58"/>
      <c r="G92" s="58">
        <v>10</v>
      </c>
      <c r="H92" s="58">
        <v>3</v>
      </c>
      <c r="I92" s="58">
        <v>3</v>
      </c>
      <c r="J92" s="58">
        <v>1</v>
      </c>
      <c r="K92" s="58"/>
      <c r="L92" s="58"/>
      <c r="M92" s="58"/>
      <c r="N92" s="58">
        <f>IF(B92="","",(D92*2)+(E92*3)+F92*1)</f>
        <v>2</v>
      </c>
      <c r="O92" s="12"/>
      <c r="P92" s="59">
        <v>8</v>
      </c>
      <c r="Q92" s="57" t="s">
        <v>175</v>
      </c>
      <c r="R92" s="57" t="s">
        <v>416</v>
      </c>
      <c r="S92" s="58">
        <v>1</v>
      </c>
      <c r="T92" s="58"/>
      <c r="U92" s="58"/>
      <c r="V92" s="58">
        <v>2</v>
      </c>
      <c r="W92" s="58">
        <v>3</v>
      </c>
      <c r="X92" s="58">
        <v>3</v>
      </c>
      <c r="Y92" s="58"/>
      <c r="Z92" s="58">
        <v>1</v>
      </c>
      <c r="AA92" s="58"/>
      <c r="AB92" s="58"/>
      <c r="AC92" s="58">
        <f>IF(R92="","",(S92*2)+(T92*3)+U92*1)</f>
        <v>2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52</v>
      </c>
      <c r="B93" s="57" t="s">
        <v>138</v>
      </c>
      <c r="C93" s="57" t="s">
        <v>137</v>
      </c>
      <c r="D93" s="58"/>
      <c r="E93" s="58"/>
      <c r="F93" s="58">
        <v>1</v>
      </c>
      <c r="G93" s="58">
        <v>3</v>
      </c>
      <c r="H93" s="58">
        <v>2</v>
      </c>
      <c r="I93" s="58"/>
      <c r="J93" s="58"/>
      <c r="K93" s="58">
        <v>2</v>
      </c>
      <c r="L93" s="58"/>
      <c r="M93" s="58"/>
      <c r="N93" s="58">
        <f>IF(B93="","",(D93*2)+(E93*3)+F93*1)</f>
        <v>1</v>
      </c>
      <c r="O93" s="12"/>
      <c r="P93" s="59">
        <v>91</v>
      </c>
      <c r="Q93" s="57" t="s">
        <v>107</v>
      </c>
      <c r="R93" s="57" t="s">
        <v>113</v>
      </c>
      <c r="S93" s="58">
        <v>5</v>
      </c>
      <c r="T93" s="58"/>
      <c r="U93" s="58"/>
      <c r="V93" s="58">
        <v>12</v>
      </c>
      <c r="W93" s="58">
        <v>3</v>
      </c>
      <c r="X93" s="58"/>
      <c r="Y93" s="58">
        <v>1</v>
      </c>
      <c r="Z93" s="58"/>
      <c r="AA93" s="58"/>
      <c r="AB93" s="58"/>
      <c r="AC93" s="58">
        <f>IF(R93="","",(S93*2)+(T93*3)+U93*1)</f>
        <v>10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>
        <v>55</v>
      </c>
      <c r="B94" s="57" t="s">
        <v>136</v>
      </c>
      <c r="C94" s="57" t="s">
        <v>135</v>
      </c>
      <c r="D94" s="58">
        <v>1</v>
      </c>
      <c r="E94" s="58"/>
      <c r="F94" s="58">
        <v>1</v>
      </c>
      <c r="G94" s="58">
        <v>1</v>
      </c>
      <c r="H94" s="58">
        <v>2</v>
      </c>
      <c r="I94" s="58"/>
      <c r="J94" s="58"/>
      <c r="K94" s="58">
        <v>1</v>
      </c>
      <c r="L94" s="58"/>
      <c r="M94" s="58"/>
      <c r="N94" s="58">
        <f>IF(B94="","",(D94*2)+(E94*3)+F94*1)</f>
        <v>3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14</v>
      </c>
      <c r="E95" s="58">
        <f t="shared" si="10"/>
        <v>1</v>
      </c>
      <c r="F95" s="58">
        <f t="shared" si="10"/>
        <v>4</v>
      </c>
      <c r="G95" s="58">
        <f t="shared" si="10"/>
        <v>29</v>
      </c>
      <c r="H95" s="58">
        <f t="shared" si="10"/>
        <v>9</v>
      </c>
      <c r="I95" s="58">
        <f t="shared" si="10"/>
        <v>8</v>
      </c>
      <c r="J95" s="58">
        <f t="shared" si="10"/>
        <v>1</v>
      </c>
      <c r="K95" s="58">
        <f t="shared" si="10"/>
        <v>7</v>
      </c>
      <c r="L95" s="58">
        <f t="shared" si="10"/>
        <v>0</v>
      </c>
      <c r="M95" s="58">
        <f t="shared" si="10"/>
        <v>0</v>
      </c>
      <c r="N95" s="58">
        <f t="shared" si="10"/>
        <v>35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23</v>
      </c>
      <c r="T95" s="58">
        <f t="shared" si="11"/>
        <v>5</v>
      </c>
      <c r="U95" s="58">
        <f t="shared" si="11"/>
        <v>3</v>
      </c>
      <c r="V95" s="58">
        <f t="shared" si="11"/>
        <v>59</v>
      </c>
      <c r="W95" s="58">
        <f t="shared" si="11"/>
        <v>17</v>
      </c>
      <c r="X95" s="58">
        <f t="shared" si="11"/>
        <v>5</v>
      </c>
      <c r="Y95" s="58">
        <f t="shared" si="11"/>
        <v>6</v>
      </c>
      <c r="Z95" s="58">
        <f t="shared" si="11"/>
        <v>11</v>
      </c>
      <c r="AA95" s="58">
        <f t="shared" si="11"/>
        <v>0</v>
      </c>
      <c r="AB95" s="58">
        <f t="shared" si="11"/>
        <v>0</v>
      </c>
      <c r="AC95" s="58">
        <f t="shared" si="11"/>
        <v>64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Stallies:    |||   Flight of the Concords: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101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587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87" t="s">
        <v>261</v>
      </c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9"/>
      <c r="O99" s="6" t="s">
        <v>114</v>
      </c>
      <c r="P99" s="166" t="s">
        <v>3</v>
      </c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8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>IF(B101="","",(D101*2)+(E101*3)+F101*1)</f>
        <v/>
      </c>
      <c r="O101" s="12"/>
      <c r="P101" s="14" t="s">
        <v>632</v>
      </c>
      <c r="Q101" s="57" t="s">
        <v>34</v>
      </c>
      <c r="R101" s="57" t="s">
        <v>33</v>
      </c>
      <c r="S101" s="58">
        <v>1</v>
      </c>
      <c r="T101" s="58"/>
      <c r="U101" s="58"/>
      <c r="V101" s="58">
        <v>5</v>
      </c>
      <c r="W101" s="58">
        <v>3</v>
      </c>
      <c r="X101" s="58">
        <v>6</v>
      </c>
      <c r="Y101" s="58">
        <v>1</v>
      </c>
      <c r="Z101" s="58">
        <v>1</v>
      </c>
      <c r="AA101" s="58"/>
      <c r="AB101" s="58"/>
      <c r="AC101" s="58">
        <f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5</v>
      </c>
      <c r="B102" s="57" t="s">
        <v>262</v>
      </c>
      <c r="C102" s="57" t="s">
        <v>71</v>
      </c>
      <c r="D102" s="58">
        <v>1</v>
      </c>
      <c r="E102" s="58">
        <v>2</v>
      </c>
      <c r="F102" s="58"/>
      <c r="G102" s="58">
        <v>2</v>
      </c>
      <c r="H102" s="58">
        <v>1</v>
      </c>
      <c r="I102" s="58">
        <v>1</v>
      </c>
      <c r="J102" s="58"/>
      <c r="K102" s="58"/>
      <c r="L102" s="58"/>
      <c r="M102" s="58"/>
      <c r="N102" s="58">
        <f>IF(B102="","",(D102*2)+(E102*3)+F102*1)</f>
        <v>8</v>
      </c>
      <c r="O102" s="12"/>
      <c r="P102" s="59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>IF(R102="","",(S102*2)+(T102*3)+U102*1)</f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6</v>
      </c>
      <c r="B103" s="57" t="s">
        <v>361</v>
      </c>
      <c r="C103" s="57" t="s">
        <v>362</v>
      </c>
      <c r="D103" s="58">
        <v>4</v>
      </c>
      <c r="E103" s="58">
        <v>1</v>
      </c>
      <c r="F103" s="58"/>
      <c r="G103" s="58">
        <v>1</v>
      </c>
      <c r="H103" s="58">
        <v>2</v>
      </c>
      <c r="I103" s="58"/>
      <c r="J103" s="58">
        <v>1</v>
      </c>
      <c r="K103" s="58"/>
      <c r="L103" s="58"/>
      <c r="M103" s="58"/>
      <c r="N103" s="58">
        <f>IF(B103="","",(D103*2)+(E103*3)+F103*1)</f>
        <v>11</v>
      </c>
      <c r="O103" s="12"/>
      <c r="P103" s="59">
        <v>4</v>
      </c>
      <c r="Q103" s="57" t="s">
        <v>87</v>
      </c>
      <c r="R103" s="57" t="s">
        <v>153</v>
      </c>
      <c r="S103" s="58">
        <v>2</v>
      </c>
      <c r="T103" s="58">
        <v>1</v>
      </c>
      <c r="U103" s="58"/>
      <c r="V103" s="58">
        <v>1</v>
      </c>
      <c r="W103" s="58">
        <v>2</v>
      </c>
      <c r="X103" s="58">
        <v>1</v>
      </c>
      <c r="Y103" s="58"/>
      <c r="Z103" s="58">
        <v>2</v>
      </c>
      <c r="AA103" s="58"/>
      <c r="AB103" s="58"/>
      <c r="AC103" s="58">
        <f>IF(R103="","",(S103*2)+(T103*3)+U103*1)</f>
        <v>7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12</v>
      </c>
      <c r="B104" s="57" t="s">
        <v>132</v>
      </c>
      <c r="C104" s="57" t="s">
        <v>270</v>
      </c>
      <c r="D104" s="58">
        <v>7</v>
      </c>
      <c r="E104" s="58"/>
      <c r="F104" s="58">
        <v>2</v>
      </c>
      <c r="G104" s="58">
        <v>15</v>
      </c>
      <c r="H104" s="58">
        <v>3</v>
      </c>
      <c r="I104" s="58">
        <v>1</v>
      </c>
      <c r="J104" s="58">
        <v>4</v>
      </c>
      <c r="K104" s="58">
        <v>2</v>
      </c>
      <c r="L104" s="58"/>
      <c r="M104" s="58"/>
      <c r="N104" s="58">
        <f>IF(B104="","",(D104*2)+(E104*3)+F104*1)</f>
        <v>16</v>
      </c>
      <c r="O104" s="12"/>
      <c r="P104" s="59">
        <v>12</v>
      </c>
      <c r="Q104" s="57" t="s">
        <v>26</v>
      </c>
      <c r="R104" s="57" t="s">
        <v>25</v>
      </c>
      <c r="S104" s="58">
        <v>1</v>
      </c>
      <c r="T104" s="58">
        <v>2</v>
      </c>
      <c r="U104" s="58"/>
      <c r="V104" s="58">
        <v>8</v>
      </c>
      <c r="W104" s="58">
        <v>4</v>
      </c>
      <c r="X104" s="58">
        <v>5</v>
      </c>
      <c r="Y104" s="58"/>
      <c r="Z104" s="58">
        <v>1</v>
      </c>
      <c r="AA104" s="58"/>
      <c r="AB104" s="58"/>
      <c r="AC104" s="58">
        <f>IF(R104="","",(S104*2)+(T104*3)+U104*1)</f>
        <v>8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>
        <v>15</v>
      </c>
      <c r="B105" s="57" t="s">
        <v>24</v>
      </c>
      <c r="C105" s="57" t="s">
        <v>269</v>
      </c>
      <c r="D105" s="58">
        <v>3</v>
      </c>
      <c r="E105" s="58">
        <v>1</v>
      </c>
      <c r="F105" s="58"/>
      <c r="G105" s="58">
        <v>9</v>
      </c>
      <c r="H105" s="58">
        <v>4</v>
      </c>
      <c r="I105" s="58">
        <v>3</v>
      </c>
      <c r="J105" s="58"/>
      <c r="K105" s="58"/>
      <c r="L105" s="58"/>
      <c r="M105" s="58"/>
      <c r="N105" s="58">
        <f>IF(B105="","",(D105*2)+(E105*3)+F105*1)</f>
        <v>9</v>
      </c>
      <c r="O105" s="12"/>
      <c r="P105" s="56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>IF(R105="","",(S105*2)+(T105*3)+U105*1)</f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>IF(B106="","",(D106*2)+(E106*3)+F106*1)</f>
        <v/>
      </c>
      <c r="O106" s="12"/>
      <c r="P106" s="59">
        <v>7</v>
      </c>
      <c r="Q106" s="57" t="s">
        <v>309</v>
      </c>
      <c r="R106" s="57" t="s">
        <v>310</v>
      </c>
      <c r="S106" s="58">
        <v>1</v>
      </c>
      <c r="T106" s="58"/>
      <c r="U106" s="58"/>
      <c r="V106" s="58">
        <v>3</v>
      </c>
      <c r="W106" s="58">
        <v>3</v>
      </c>
      <c r="X106" s="58">
        <v>1</v>
      </c>
      <c r="Y106" s="58"/>
      <c r="Z106" s="58">
        <v>1</v>
      </c>
      <c r="AA106" s="58"/>
      <c r="AB106" s="58"/>
      <c r="AC106" s="58">
        <f>IF(R106="","",(S106*2)+(T106*3)+U106*1)</f>
        <v>2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>
        <v>32</v>
      </c>
      <c r="B107" s="57" t="s">
        <v>264</v>
      </c>
      <c r="C107" s="57" t="s">
        <v>263</v>
      </c>
      <c r="D107" s="58">
        <v>2</v>
      </c>
      <c r="E107" s="58">
        <v>2</v>
      </c>
      <c r="F107" s="58">
        <v>2</v>
      </c>
      <c r="G107" s="58">
        <v>3</v>
      </c>
      <c r="H107" s="58">
        <v>8</v>
      </c>
      <c r="I107" s="58">
        <v>2</v>
      </c>
      <c r="J107" s="58"/>
      <c r="K107" s="58"/>
      <c r="L107" s="58"/>
      <c r="M107" s="58"/>
      <c r="N107" s="58">
        <f>IF(B107="","",(D107*2)+(E107*3)+F107*1)</f>
        <v>12</v>
      </c>
      <c r="O107" s="12"/>
      <c r="P107" s="56">
        <v>5</v>
      </c>
      <c r="Q107" s="57" t="s">
        <v>110</v>
      </c>
      <c r="R107" s="57" t="s">
        <v>27</v>
      </c>
      <c r="S107" s="58"/>
      <c r="T107" s="58"/>
      <c r="U107" s="58"/>
      <c r="V107" s="58">
        <v>3</v>
      </c>
      <c r="W107" s="58"/>
      <c r="X107" s="58"/>
      <c r="Y107" s="58"/>
      <c r="Z107" s="58">
        <v>2</v>
      </c>
      <c r="AA107" s="58"/>
      <c r="AB107" s="58"/>
      <c r="AC107" s="58">
        <f>IF(R107="","",(S107*2)+(T107*3)+U107*1)</f>
        <v>0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55</v>
      </c>
      <c r="B108" s="57" t="s">
        <v>272</v>
      </c>
      <c r="C108" s="57" t="s">
        <v>271</v>
      </c>
      <c r="D108" s="58">
        <v>6</v>
      </c>
      <c r="E108" s="58"/>
      <c r="F108" s="58"/>
      <c r="G108" s="58">
        <v>14</v>
      </c>
      <c r="H108" s="58">
        <v>2</v>
      </c>
      <c r="I108" s="58"/>
      <c r="J108" s="58"/>
      <c r="K108" s="58">
        <v>1</v>
      </c>
      <c r="L108" s="58"/>
      <c r="M108" s="58"/>
      <c r="N108" s="58">
        <f>IF(B108="","",(D108*2)+(E108*3)+F108*1)</f>
        <v>12</v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>IF(R108="","",(S108*2)+(T108*3)+U108*1)</f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>IF(C109="","",(D109*2)+(E109*3)+F109*1)</f>
        <v/>
      </c>
      <c r="O109" s="12"/>
      <c r="P109" s="59">
        <v>13</v>
      </c>
      <c r="Q109" s="57" t="s">
        <v>163</v>
      </c>
      <c r="R109" s="57" t="s">
        <v>527</v>
      </c>
      <c r="S109" s="58">
        <v>13</v>
      </c>
      <c r="T109" s="58">
        <v>1</v>
      </c>
      <c r="U109" s="58">
        <v>2</v>
      </c>
      <c r="V109" s="58">
        <v>5</v>
      </c>
      <c r="W109" s="58"/>
      <c r="X109" s="58">
        <v>1</v>
      </c>
      <c r="Y109" s="58"/>
      <c r="Z109" s="58"/>
      <c r="AA109" s="58"/>
      <c r="AB109" s="58"/>
      <c r="AC109" s="58">
        <f>IF(R109="","",(S109*2)+(T109*3)+U109*1)</f>
        <v>31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9">
        <v>10</v>
      </c>
      <c r="Q110" s="57" t="s">
        <v>371</v>
      </c>
      <c r="R110" s="57" t="s">
        <v>230</v>
      </c>
      <c r="S110" s="58">
        <v>1</v>
      </c>
      <c r="T110" s="58"/>
      <c r="U110" s="58">
        <v>2</v>
      </c>
      <c r="V110" s="58">
        <v>7</v>
      </c>
      <c r="W110" s="58">
        <v>5</v>
      </c>
      <c r="X110" s="58"/>
      <c r="Y110" s="58"/>
      <c r="Z110" s="58">
        <v>3</v>
      </c>
      <c r="AA110" s="58"/>
      <c r="AB110" s="58"/>
      <c r="AC110" s="58">
        <f>IF(R110="","",(S110*2)+(T110*3)+U110*1)</f>
        <v>4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23</v>
      </c>
      <c r="E111" s="58">
        <f t="shared" si="12"/>
        <v>6</v>
      </c>
      <c r="F111" s="58">
        <f t="shared" si="12"/>
        <v>4</v>
      </c>
      <c r="G111" s="58">
        <f t="shared" si="12"/>
        <v>44</v>
      </c>
      <c r="H111" s="58">
        <f t="shared" si="12"/>
        <v>20</v>
      </c>
      <c r="I111" s="58">
        <f t="shared" si="12"/>
        <v>7</v>
      </c>
      <c r="J111" s="58">
        <f t="shared" si="12"/>
        <v>5</v>
      </c>
      <c r="K111" s="58">
        <f t="shared" si="12"/>
        <v>3</v>
      </c>
      <c r="L111" s="58">
        <f t="shared" si="12"/>
        <v>0</v>
      </c>
      <c r="M111" s="58">
        <f t="shared" si="12"/>
        <v>0</v>
      </c>
      <c r="N111" s="58">
        <f t="shared" si="12"/>
        <v>68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19</v>
      </c>
      <c r="T111" s="58">
        <f t="shared" si="13"/>
        <v>4</v>
      </c>
      <c r="U111" s="58">
        <f t="shared" si="13"/>
        <v>4</v>
      </c>
      <c r="V111" s="58">
        <f t="shared" si="13"/>
        <v>32</v>
      </c>
      <c r="W111" s="58">
        <f t="shared" si="13"/>
        <v>17</v>
      </c>
      <c r="X111" s="58">
        <f t="shared" si="13"/>
        <v>14</v>
      </c>
      <c r="Y111" s="58">
        <f t="shared" si="13"/>
        <v>1</v>
      </c>
      <c r="Z111" s="58">
        <f t="shared" si="13"/>
        <v>10</v>
      </c>
      <c r="AA111" s="58">
        <f t="shared" si="13"/>
        <v>0</v>
      </c>
      <c r="AB111" s="58">
        <f t="shared" si="13"/>
        <v>0</v>
      </c>
      <c r="AC111" s="58">
        <f t="shared" si="13"/>
        <v>54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38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Phantoms:    |||   Spartans: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627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57" t="s">
        <v>101</v>
      </c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9"/>
      <c r="O115" s="6"/>
      <c r="P115" s="202" t="s">
        <v>42</v>
      </c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4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5</v>
      </c>
      <c r="B117" s="57" t="s">
        <v>87</v>
      </c>
      <c r="C117" s="57" t="s">
        <v>105</v>
      </c>
      <c r="D117" s="58">
        <v>2</v>
      </c>
      <c r="E117" s="58">
        <v>1</v>
      </c>
      <c r="F117" s="58"/>
      <c r="G117" s="58">
        <v>4</v>
      </c>
      <c r="H117" s="58">
        <v>1</v>
      </c>
      <c r="I117" s="58"/>
      <c r="J117" s="58"/>
      <c r="K117" s="58">
        <v>1</v>
      </c>
      <c r="L117" s="58"/>
      <c r="M117" s="58"/>
      <c r="N117" s="58">
        <f>IF(C117="","",(D117*2)+(E117*3)+F117*1)</f>
        <v>7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6">
        <v>11</v>
      </c>
      <c r="B118" s="57" t="s">
        <v>31</v>
      </c>
      <c r="C118" s="57" t="s">
        <v>177</v>
      </c>
      <c r="D118" s="58">
        <v>1</v>
      </c>
      <c r="E118" s="58"/>
      <c r="F118" s="58"/>
      <c r="G118" s="58">
        <v>5</v>
      </c>
      <c r="H118" s="58">
        <v>1</v>
      </c>
      <c r="I118" s="58"/>
      <c r="J118" s="58"/>
      <c r="K118" s="58">
        <v>3</v>
      </c>
      <c r="L118" s="58"/>
      <c r="M118" s="58"/>
      <c r="N118" s="58">
        <f>IF(C118="","",(D118*2)+(E118*3)+F118*1)</f>
        <v>2</v>
      </c>
      <c r="O118" s="12"/>
      <c r="P118" s="59">
        <v>10</v>
      </c>
      <c r="Q118" s="57" t="s">
        <v>200</v>
      </c>
      <c r="R118" s="57" t="s">
        <v>302</v>
      </c>
      <c r="S118" s="58"/>
      <c r="T118" s="58"/>
      <c r="U118" s="58"/>
      <c r="V118" s="58">
        <v>5</v>
      </c>
      <c r="W118" s="58">
        <v>2</v>
      </c>
      <c r="X118" s="58"/>
      <c r="Y118" s="58"/>
      <c r="Z118" s="58">
        <v>1</v>
      </c>
      <c r="AA118" s="58"/>
      <c r="AB118" s="58"/>
      <c r="AC118" s="58">
        <f>IF(R118="","",(S118*2)+(T118*3)+U118*1)</f>
        <v>0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>IF(C119="","",(D119*2)+(E119*3)+F119*1)</f>
        <v/>
      </c>
      <c r="O119" s="12"/>
      <c r="P119" s="59">
        <v>5</v>
      </c>
      <c r="Q119" s="57" t="s">
        <v>54</v>
      </c>
      <c r="R119" s="57" t="s">
        <v>53</v>
      </c>
      <c r="S119" s="58">
        <v>3</v>
      </c>
      <c r="T119" s="58"/>
      <c r="U119" s="58">
        <v>2</v>
      </c>
      <c r="V119" s="58">
        <v>6</v>
      </c>
      <c r="W119" s="58">
        <v>2</v>
      </c>
      <c r="X119" s="58">
        <v>1</v>
      </c>
      <c r="Y119" s="58"/>
      <c r="Z119" s="58">
        <v>2</v>
      </c>
      <c r="AA119" s="58"/>
      <c r="AB119" s="58"/>
      <c r="AC119" s="58">
        <f>IF(R119="","",(S119*2)+(T119*3)+U119*1)</f>
        <v>8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>IF(C120="","",(D120*2)+(E120*3)+F120*1)</f>
        <v/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>IF(R120="","",(S120*2)+(T120*3)+U120*1)</f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21</v>
      </c>
      <c r="B121" s="57" t="s">
        <v>69</v>
      </c>
      <c r="C121" s="57" t="s">
        <v>282</v>
      </c>
      <c r="D121" s="58">
        <v>3</v>
      </c>
      <c r="E121" s="58"/>
      <c r="F121" s="58"/>
      <c r="G121" s="58">
        <v>2</v>
      </c>
      <c r="H121" s="58"/>
      <c r="I121" s="58"/>
      <c r="J121" s="58"/>
      <c r="K121" s="58">
        <v>2</v>
      </c>
      <c r="L121" s="58"/>
      <c r="M121" s="58"/>
      <c r="N121" s="58">
        <f>IF(C121="","",(D121*2)+(E121*3)+F121*1)</f>
        <v>6</v>
      </c>
      <c r="O121" s="12"/>
      <c r="P121" s="56">
        <v>0</v>
      </c>
      <c r="Q121" s="57" t="s">
        <v>61</v>
      </c>
      <c r="R121" s="57" t="s">
        <v>255</v>
      </c>
      <c r="S121" s="58">
        <v>1</v>
      </c>
      <c r="T121" s="58"/>
      <c r="U121" s="58"/>
      <c r="V121" s="58">
        <v>4</v>
      </c>
      <c r="W121" s="58"/>
      <c r="X121" s="58"/>
      <c r="Y121" s="58"/>
      <c r="Z121" s="58">
        <v>2</v>
      </c>
      <c r="AA121" s="58"/>
      <c r="AB121" s="58"/>
      <c r="AC121" s="58">
        <f>IF(R121="","",(S121*2)+(T121*3)+U121*1)</f>
        <v>2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24</v>
      </c>
      <c r="B122" s="57" t="s">
        <v>95</v>
      </c>
      <c r="C122" s="57" t="s">
        <v>283</v>
      </c>
      <c r="D122" s="58"/>
      <c r="E122" s="58"/>
      <c r="F122" s="58">
        <v>3</v>
      </c>
      <c r="G122" s="58">
        <v>9</v>
      </c>
      <c r="H122" s="58">
        <v>3</v>
      </c>
      <c r="I122" s="58">
        <v>1</v>
      </c>
      <c r="J122" s="58"/>
      <c r="K122" s="58">
        <v>4</v>
      </c>
      <c r="L122" s="58"/>
      <c r="M122" s="58"/>
      <c r="N122" s="58">
        <f>IF(C122="","",(D122*2)+(E122*3)+F122*1)</f>
        <v>3</v>
      </c>
      <c r="O122" s="12"/>
      <c r="P122" s="56">
        <v>4</v>
      </c>
      <c r="Q122" s="57" t="s">
        <v>65</v>
      </c>
      <c r="R122" s="57" t="s">
        <v>64</v>
      </c>
      <c r="S122" s="58">
        <v>2</v>
      </c>
      <c r="T122" s="58"/>
      <c r="U122" s="58"/>
      <c r="V122" s="58">
        <v>8</v>
      </c>
      <c r="W122" s="58">
        <v>1</v>
      </c>
      <c r="X122" s="58">
        <v>1</v>
      </c>
      <c r="Y122" s="58"/>
      <c r="Z122" s="58">
        <v>1</v>
      </c>
      <c r="AA122" s="58"/>
      <c r="AB122" s="58"/>
      <c r="AC122" s="58">
        <f>IF(R122="","",(S122*2)+(T122*3)+U122*1)</f>
        <v>4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25</v>
      </c>
      <c r="B123" s="57" t="s">
        <v>293</v>
      </c>
      <c r="C123" s="57" t="s">
        <v>429</v>
      </c>
      <c r="D123" s="58">
        <v>1</v>
      </c>
      <c r="E123" s="58">
        <v>2</v>
      </c>
      <c r="F123" s="58">
        <v>3</v>
      </c>
      <c r="G123" s="58">
        <v>5</v>
      </c>
      <c r="H123" s="58">
        <v>3</v>
      </c>
      <c r="I123" s="58">
        <v>2</v>
      </c>
      <c r="J123" s="58">
        <v>1</v>
      </c>
      <c r="K123" s="58"/>
      <c r="L123" s="58"/>
      <c r="M123" s="58"/>
      <c r="N123" s="58">
        <f>IF(C123="","",(D123*2)+(E123*3)+F123*1)</f>
        <v>11</v>
      </c>
      <c r="O123" s="12"/>
      <c r="P123" s="56">
        <v>7</v>
      </c>
      <c r="Q123" s="57" t="s">
        <v>24</v>
      </c>
      <c r="R123" s="57" t="s">
        <v>68</v>
      </c>
      <c r="S123" s="58">
        <v>1</v>
      </c>
      <c r="T123" s="58"/>
      <c r="U123" s="58"/>
      <c r="V123" s="58">
        <v>6</v>
      </c>
      <c r="W123" s="58"/>
      <c r="X123" s="58">
        <v>2</v>
      </c>
      <c r="Y123" s="58"/>
      <c r="Z123" s="58">
        <v>1</v>
      </c>
      <c r="AA123" s="58"/>
      <c r="AB123" s="58"/>
      <c r="AC123" s="58">
        <f>IF(R123="","",(S123*2)+(T123*3)+U123*1)</f>
        <v>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110</v>
      </c>
      <c r="C124" s="57" t="s">
        <v>30</v>
      </c>
      <c r="D124" s="58">
        <v>2</v>
      </c>
      <c r="E124" s="58"/>
      <c r="F124" s="58"/>
      <c r="G124" s="58">
        <v>7</v>
      </c>
      <c r="H124" s="58">
        <v>1</v>
      </c>
      <c r="I124" s="58"/>
      <c r="J124" s="58">
        <v>2</v>
      </c>
      <c r="K124" s="58">
        <v>2</v>
      </c>
      <c r="L124" s="58"/>
      <c r="M124" s="58"/>
      <c r="N124" s="58">
        <f>IF(C124="","",(D124*2)+(E124*3)+F124*1)</f>
        <v>4</v>
      </c>
      <c r="O124" s="12"/>
      <c r="P124" s="56">
        <v>11</v>
      </c>
      <c r="Q124" s="57" t="s">
        <v>69</v>
      </c>
      <c r="R124" s="57" t="s">
        <v>301</v>
      </c>
      <c r="S124" s="58"/>
      <c r="T124" s="58"/>
      <c r="U124" s="58">
        <v>2</v>
      </c>
      <c r="V124" s="58"/>
      <c r="W124" s="58">
        <v>4</v>
      </c>
      <c r="X124" s="58"/>
      <c r="Y124" s="58"/>
      <c r="Z124" s="58">
        <v>3</v>
      </c>
      <c r="AA124" s="58"/>
      <c r="AB124" s="58"/>
      <c r="AC124" s="58">
        <f>IF(R124="","",(S124*2)+(T124*3)+U124*1)</f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44</v>
      </c>
      <c r="B125" s="57" t="s">
        <v>179</v>
      </c>
      <c r="C125" s="57" t="s">
        <v>178</v>
      </c>
      <c r="D125" s="58">
        <v>2</v>
      </c>
      <c r="E125" s="58"/>
      <c r="F125" s="58"/>
      <c r="G125" s="58">
        <v>8</v>
      </c>
      <c r="H125" s="58">
        <v>1</v>
      </c>
      <c r="I125" s="58"/>
      <c r="J125" s="58"/>
      <c r="K125" s="58">
        <v>2</v>
      </c>
      <c r="L125" s="58"/>
      <c r="M125" s="58"/>
      <c r="N125" s="58">
        <f>IF(C125="","",(D125*2)+(E125*3)+F125*1)</f>
        <v>4</v>
      </c>
      <c r="O125" s="12"/>
      <c r="P125" s="56">
        <v>8</v>
      </c>
      <c r="Q125" s="57" t="s">
        <v>356</v>
      </c>
      <c r="R125" s="57" t="s">
        <v>478</v>
      </c>
      <c r="S125" s="58">
        <v>1</v>
      </c>
      <c r="T125" s="58">
        <v>1</v>
      </c>
      <c r="U125" s="58">
        <v>1</v>
      </c>
      <c r="V125" s="58">
        <v>3</v>
      </c>
      <c r="W125" s="58"/>
      <c r="X125" s="58">
        <v>1</v>
      </c>
      <c r="Y125" s="58"/>
      <c r="Z125" s="58">
        <v>1</v>
      </c>
      <c r="AA125" s="58"/>
      <c r="AB125" s="58"/>
      <c r="AC125" s="58">
        <f>IF(R125="","",(S125*2)+(T125*3)+U125*1)</f>
        <v>6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Pork Swords:    |||   Hawks: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>
        <v>3</v>
      </c>
      <c r="Q126" s="57" t="s">
        <v>254</v>
      </c>
      <c r="R126" s="57" t="s">
        <v>253</v>
      </c>
      <c r="S126" s="58">
        <v>2</v>
      </c>
      <c r="T126" s="58"/>
      <c r="U126" s="58">
        <v>2</v>
      </c>
      <c r="V126" s="58"/>
      <c r="W126" s="58"/>
      <c r="X126" s="58"/>
      <c r="Y126" s="58"/>
      <c r="Z126" s="58">
        <v>2</v>
      </c>
      <c r="AA126" s="58"/>
      <c r="AB126" s="58"/>
      <c r="AC126" s="58">
        <f>IF(R126="","",(S126*2)+(T126*3)+U126*1)</f>
        <v>6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11</v>
      </c>
      <c r="E127" s="58">
        <f t="shared" si="14"/>
        <v>3</v>
      </c>
      <c r="F127" s="58">
        <f t="shared" si="14"/>
        <v>6</v>
      </c>
      <c r="G127" s="58">
        <f t="shared" si="14"/>
        <v>40</v>
      </c>
      <c r="H127" s="58">
        <f t="shared" si="14"/>
        <v>10</v>
      </c>
      <c r="I127" s="58">
        <f t="shared" si="14"/>
        <v>3</v>
      </c>
      <c r="J127" s="58">
        <f t="shared" si="14"/>
        <v>3</v>
      </c>
      <c r="K127" s="58">
        <f t="shared" si="14"/>
        <v>14</v>
      </c>
      <c r="L127" s="58">
        <f t="shared" si="14"/>
        <v>0</v>
      </c>
      <c r="M127" s="58">
        <f t="shared" si="14"/>
        <v>0</v>
      </c>
      <c r="N127" s="58">
        <f t="shared" si="14"/>
        <v>37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10</v>
      </c>
      <c r="T127" s="58">
        <f t="shared" si="15"/>
        <v>1</v>
      </c>
      <c r="U127" s="58">
        <f t="shared" si="15"/>
        <v>7</v>
      </c>
      <c r="V127" s="58">
        <f t="shared" si="15"/>
        <v>32</v>
      </c>
      <c r="W127" s="58">
        <f t="shared" si="15"/>
        <v>9</v>
      </c>
      <c r="X127" s="58">
        <f t="shared" si="15"/>
        <v>5</v>
      </c>
      <c r="Y127" s="58">
        <f t="shared" si="15"/>
        <v>0</v>
      </c>
      <c r="Z127" s="58">
        <f t="shared" si="15"/>
        <v>13</v>
      </c>
      <c r="AA127" s="58">
        <f t="shared" si="15"/>
        <v>0</v>
      </c>
      <c r="AB127" s="58">
        <f t="shared" si="15"/>
        <v>0</v>
      </c>
      <c r="AC127" s="58">
        <f t="shared" si="15"/>
        <v>30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134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587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05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221" priority="35">
      <formula>AE15="Correct"</formula>
    </cfRule>
    <cfRule type="expression" dxfId="220" priority="37">
      <formula>$AE$31="Check"</formula>
    </cfRule>
  </conditionalFormatting>
  <conditionalFormatting sqref="AE94 AE62 AE15">
    <cfRule type="expression" dxfId="219" priority="36">
      <formula>$AE$31="Check"</formula>
    </cfRule>
  </conditionalFormatting>
  <conditionalFormatting sqref="AE94 AE62 AE31 AE15">
    <cfRule type="expression" dxfId="218" priority="34">
      <formula>AE15="Correct"</formula>
    </cfRule>
  </conditionalFormatting>
  <conditionalFormatting sqref="AE95 AE63 AE32:AE33 AE16">
    <cfRule type="expression" dxfId="217" priority="33">
      <formula>FIND("-",AE16)&gt;0</formula>
    </cfRule>
  </conditionalFormatting>
  <conditionalFormatting sqref="O15">
    <cfRule type="containsBlanks" dxfId="216" priority="32">
      <formula>LEN(TRIM(O15))=0</formula>
    </cfRule>
  </conditionalFormatting>
  <conditionalFormatting sqref="O63">
    <cfRule type="containsBlanks" dxfId="215" priority="31">
      <formula>LEN(TRIM(O63))=0</formula>
    </cfRule>
  </conditionalFormatting>
  <conditionalFormatting sqref="O79">
    <cfRule type="containsBlanks" dxfId="214" priority="30">
      <formula>LEN(TRIM(O79))=0</formula>
    </cfRule>
  </conditionalFormatting>
  <conditionalFormatting sqref="AE77">
    <cfRule type="expression" dxfId="213" priority="27">
      <formula>AE77="Correct"</formula>
    </cfRule>
    <cfRule type="expression" dxfId="212" priority="29">
      <formula>$AE$31="Check"</formula>
    </cfRule>
  </conditionalFormatting>
  <conditionalFormatting sqref="AE77">
    <cfRule type="expression" dxfId="211" priority="28">
      <formula>$AE$31="Check"</formula>
    </cfRule>
  </conditionalFormatting>
  <conditionalFormatting sqref="AE77">
    <cfRule type="expression" dxfId="210" priority="26">
      <formula>AE77="Correct"</formula>
    </cfRule>
  </conditionalFormatting>
  <conditionalFormatting sqref="AE78">
    <cfRule type="expression" dxfId="209" priority="25">
      <formula>FIND("-",AE78)&gt;0</formula>
    </cfRule>
  </conditionalFormatting>
  <conditionalFormatting sqref="AE44">
    <cfRule type="expression" dxfId="208" priority="22">
      <formula>AE44="Correct"</formula>
    </cfRule>
    <cfRule type="expression" dxfId="207" priority="24">
      <formula>$AE$31="Check"</formula>
    </cfRule>
  </conditionalFormatting>
  <conditionalFormatting sqref="AE44">
    <cfRule type="expression" dxfId="206" priority="23">
      <formula>$AE$31="Check"</formula>
    </cfRule>
  </conditionalFormatting>
  <conditionalFormatting sqref="AE44">
    <cfRule type="expression" dxfId="205" priority="21">
      <formula>AE44="Correct"</formula>
    </cfRule>
  </conditionalFormatting>
  <conditionalFormatting sqref="AE45">
    <cfRule type="expression" dxfId="204" priority="20">
      <formula>FIND("-",AE45)&gt;0</formula>
    </cfRule>
  </conditionalFormatting>
  <conditionalFormatting sqref="AE124">
    <cfRule type="expression" dxfId="203" priority="17">
      <formula>AE124="Correct"</formula>
    </cfRule>
    <cfRule type="expression" dxfId="202" priority="19">
      <formula>$AE$31="Check"</formula>
    </cfRule>
  </conditionalFormatting>
  <conditionalFormatting sqref="AE124">
    <cfRule type="expression" dxfId="201" priority="18">
      <formula>$AE$31="Check"</formula>
    </cfRule>
  </conditionalFormatting>
  <conditionalFormatting sqref="AE124">
    <cfRule type="expression" dxfId="200" priority="16">
      <formula>AE124="Correct"</formula>
    </cfRule>
  </conditionalFormatting>
  <conditionalFormatting sqref="AE125">
    <cfRule type="expression" dxfId="199" priority="15">
      <formula>FIND("-",AE125)&gt;0</formula>
    </cfRule>
  </conditionalFormatting>
  <conditionalFormatting sqref="AE143">
    <cfRule type="expression" dxfId="198" priority="13">
      <formula>AE143="Correct"</formula>
    </cfRule>
    <cfRule type="expression" dxfId="197" priority="14">
      <formula>$AE$31="Check"</formula>
    </cfRule>
  </conditionalFormatting>
  <conditionalFormatting sqref="AE143">
    <cfRule type="expression" dxfId="196" priority="12">
      <formula>AE143="Correct"</formula>
    </cfRule>
  </conditionalFormatting>
  <conditionalFormatting sqref="AE144">
    <cfRule type="expression" dxfId="195" priority="11">
      <formula>FIND("-",AE144)&gt;0</formula>
    </cfRule>
  </conditionalFormatting>
  <conditionalFormatting sqref="O111">
    <cfRule type="containsBlanks" dxfId="194" priority="10">
      <formula>LEN(TRIM(O111))=0</formula>
    </cfRule>
  </conditionalFormatting>
  <conditionalFormatting sqref="AE111">
    <cfRule type="expression" dxfId="193" priority="7">
      <formula>AE111="Correct"</formula>
    </cfRule>
    <cfRule type="expression" dxfId="192" priority="9">
      <formula>$AE$31="Check"</formula>
    </cfRule>
  </conditionalFormatting>
  <conditionalFormatting sqref="AE111">
    <cfRule type="expression" dxfId="191" priority="8">
      <formula>$AE$31="Check"</formula>
    </cfRule>
  </conditionalFormatting>
  <conditionalFormatting sqref="AE111">
    <cfRule type="expression" dxfId="190" priority="6">
      <formula>AE111="Correct"</formula>
    </cfRule>
  </conditionalFormatting>
  <conditionalFormatting sqref="AE112">
    <cfRule type="expression" dxfId="189" priority="5">
      <formula>FIND("-",AE112)&gt;0</formula>
    </cfRule>
  </conditionalFormatting>
  <conditionalFormatting sqref="O31">
    <cfRule type="containsBlanks" dxfId="188" priority="4">
      <formula>LEN(TRIM(O31))=0</formula>
    </cfRule>
  </conditionalFormatting>
  <conditionalFormatting sqref="O47">
    <cfRule type="containsBlanks" dxfId="187" priority="3">
      <formula>LEN(TRIM(O47))=0</formula>
    </cfRule>
  </conditionalFormatting>
  <conditionalFormatting sqref="O127">
    <cfRule type="containsBlanks" dxfId="186" priority="2">
      <formula>LEN(TRIM(O127))=0</formula>
    </cfRule>
  </conditionalFormatting>
  <conditionalFormatting sqref="O95">
    <cfRule type="containsBlanks" dxfId="185" priority="1">
      <formula>LEN(TRIM(O95))=0</formula>
    </cfRule>
  </conditionalFormatting>
  <dataValidations count="2">
    <dataValidation type="list" allowBlank="1" showInputMessage="1" showErrorMessage="1" sqref="O31 O79 O63 O47 O15 O127">
      <formula1>$AL$18:$AL$21</formula1>
    </dataValidation>
    <dataValidation type="list" allowBlank="1" showInputMessage="1" showErrorMessage="1" sqref="O111 O95">
      <formula1>#REF!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633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39" t="s">
        <v>80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1"/>
      <c r="O3" s="6" t="s">
        <v>2</v>
      </c>
      <c r="P3" s="157" t="s">
        <v>101</v>
      </c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9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>IF(C5="","",(D5*2)+(E5*3)+F5*1)</f>
        <v/>
      </c>
      <c r="O5" s="12"/>
      <c r="P5" s="56">
        <v>5</v>
      </c>
      <c r="Q5" s="57" t="s">
        <v>87</v>
      </c>
      <c r="R5" s="57" t="s">
        <v>105</v>
      </c>
      <c r="S5" s="58">
        <v>1</v>
      </c>
      <c r="T5" s="58"/>
      <c r="U5" s="58"/>
      <c r="V5" s="58">
        <v>6</v>
      </c>
      <c r="W5" s="58">
        <v>2</v>
      </c>
      <c r="X5" s="58">
        <v>1</v>
      </c>
      <c r="Y5" s="58"/>
      <c r="Z5" s="58">
        <v>1</v>
      </c>
      <c r="AA5" s="58"/>
      <c r="AB5" s="58"/>
      <c r="AC5" s="58">
        <f>IF(R5="","",(S5*2)+(T5*3)+U5*1)</f>
        <v>2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9</v>
      </c>
      <c r="B6" s="57" t="s">
        <v>107</v>
      </c>
      <c r="C6" s="57" t="s">
        <v>106</v>
      </c>
      <c r="D6" s="58"/>
      <c r="E6" s="58"/>
      <c r="F6" s="58"/>
      <c r="G6" s="58">
        <v>4</v>
      </c>
      <c r="H6" s="58">
        <v>1</v>
      </c>
      <c r="I6" s="58">
        <v>1</v>
      </c>
      <c r="J6" s="58"/>
      <c r="K6" s="58">
        <v>5</v>
      </c>
      <c r="L6" s="58">
        <v>1</v>
      </c>
      <c r="M6" s="58"/>
      <c r="N6" s="58">
        <f>IF(C6="","",(D6*2)+(E6*3)+F6*1)</f>
        <v>0</v>
      </c>
      <c r="O6" s="12"/>
      <c r="P6" s="56">
        <v>11</v>
      </c>
      <c r="Q6" s="57" t="s">
        <v>31</v>
      </c>
      <c r="R6" s="57" t="s">
        <v>177</v>
      </c>
      <c r="S6" s="58">
        <v>4</v>
      </c>
      <c r="T6" s="58">
        <v>3</v>
      </c>
      <c r="U6" s="58"/>
      <c r="V6" s="58">
        <v>9</v>
      </c>
      <c r="W6" s="58">
        <v>3</v>
      </c>
      <c r="X6" s="58">
        <v>1</v>
      </c>
      <c r="Y6" s="58"/>
      <c r="Z6" s="58"/>
      <c r="AA6" s="58"/>
      <c r="AB6" s="58"/>
      <c r="AC6" s="58">
        <f>IF(R6="","",(S6*2)+(T6*3)+U6*1)</f>
        <v>17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>IF(C7="","",(D7*2)+(E7*3)+F7*1)</f>
        <v/>
      </c>
      <c r="O7" s="12"/>
      <c r="P7" s="56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>IF(R7="","",(S7*2)+(T7*3)+U7*1)</f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4</v>
      </c>
      <c r="B8" s="57" t="s">
        <v>131</v>
      </c>
      <c r="C8" s="57" t="s">
        <v>258</v>
      </c>
      <c r="D8" s="58">
        <v>3</v>
      </c>
      <c r="E8" s="58">
        <v>1</v>
      </c>
      <c r="F8" s="58"/>
      <c r="G8" s="58">
        <v>6</v>
      </c>
      <c r="H8" s="58">
        <v>5</v>
      </c>
      <c r="I8" s="58">
        <v>2</v>
      </c>
      <c r="J8" s="58"/>
      <c r="K8" s="58">
        <v>1</v>
      </c>
      <c r="L8" s="58"/>
      <c r="M8" s="58"/>
      <c r="N8" s="58">
        <f>IF(C8="","",(D8*2)+(E8*3)+F8*1)</f>
        <v>9</v>
      </c>
      <c r="O8" s="12"/>
      <c r="P8" s="56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>IF(R8="","",(S8*2)+(T8*3)+U8*1)</f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22</v>
      </c>
      <c r="B9" s="57" t="s">
        <v>109</v>
      </c>
      <c r="C9" s="57" t="s">
        <v>108</v>
      </c>
      <c r="D9" s="58">
        <v>2</v>
      </c>
      <c r="E9" s="58"/>
      <c r="F9" s="58"/>
      <c r="G9" s="58">
        <v>10</v>
      </c>
      <c r="H9" s="58">
        <v>1</v>
      </c>
      <c r="I9" s="58">
        <v>1</v>
      </c>
      <c r="J9" s="58"/>
      <c r="K9" s="58"/>
      <c r="L9" s="58"/>
      <c r="M9" s="58"/>
      <c r="N9" s="58">
        <f>IF(C9="","",(D9*2)+(E9*3)+F9*1)</f>
        <v>4</v>
      </c>
      <c r="O9" s="12"/>
      <c r="P9" s="56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>IF(R9="","",(S9*2)+(T9*3)+U9*1)</f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24</v>
      </c>
      <c r="B10" s="57" t="s">
        <v>69</v>
      </c>
      <c r="C10" s="57" t="s">
        <v>209</v>
      </c>
      <c r="D10" s="58">
        <v>5</v>
      </c>
      <c r="E10" s="58">
        <v>1</v>
      </c>
      <c r="F10" s="58"/>
      <c r="G10" s="58">
        <v>9</v>
      </c>
      <c r="H10" s="58">
        <v>3</v>
      </c>
      <c r="I10" s="58"/>
      <c r="J10" s="58"/>
      <c r="K10" s="58">
        <v>1</v>
      </c>
      <c r="L10" s="58"/>
      <c r="M10" s="58"/>
      <c r="N10" s="58">
        <f>IF(C10="","",(D10*2)+(E10*3)+F10*1)</f>
        <v>13</v>
      </c>
      <c r="O10" s="12"/>
      <c r="P10" s="56">
        <v>24</v>
      </c>
      <c r="Q10" s="57" t="s">
        <v>95</v>
      </c>
      <c r="R10" s="57" t="s">
        <v>283</v>
      </c>
      <c r="S10" s="58">
        <v>2</v>
      </c>
      <c r="T10" s="58">
        <v>2</v>
      </c>
      <c r="U10" s="58">
        <v>3</v>
      </c>
      <c r="V10" s="58">
        <v>4</v>
      </c>
      <c r="W10" s="58">
        <v>4</v>
      </c>
      <c r="X10" s="58">
        <v>2</v>
      </c>
      <c r="Y10" s="58"/>
      <c r="Z10" s="58">
        <v>2</v>
      </c>
      <c r="AA10" s="58"/>
      <c r="AB10" s="58"/>
      <c r="AC10" s="58">
        <f>IF(R10="","",(S10*2)+(T10*3)+U10*1)</f>
        <v>13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31</v>
      </c>
      <c r="B11" s="57" t="s">
        <v>21</v>
      </c>
      <c r="C11" s="57" t="s">
        <v>112</v>
      </c>
      <c r="D11" s="58">
        <v>1</v>
      </c>
      <c r="E11" s="58">
        <v>1</v>
      </c>
      <c r="F11" s="58"/>
      <c r="G11" s="58">
        <v>5</v>
      </c>
      <c r="H11" s="58">
        <v>4</v>
      </c>
      <c r="I11" s="58"/>
      <c r="J11" s="58"/>
      <c r="K11" s="58">
        <v>1</v>
      </c>
      <c r="L11" s="58"/>
      <c r="M11" s="58"/>
      <c r="N11" s="58">
        <f>IF(C11="","",(D11*2)+(E11*3)+F11*1)</f>
        <v>5</v>
      </c>
      <c r="O11" s="12"/>
      <c r="P11" s="56">
        <v>25</v>
      </c>
      <c r="Q11" s="57" t="s">
        <v>293</v>
      </c>
      <c r="R11" s="57" t="s">
        <v>429</v>
      </c>
      <c r="S11" s="58">
        <v>1</v>
      </c>
      <c r="T11" s="58">
        <v>4</v>
      </c>
      <c r="U11" s="58">
        <v>1</v>
      </c>
      <c r="V11" s="58">
        <v>5</v>
      </c>
      <c r="W11" s="58">
        <v>5</v>
      </c>
      <c r="X11" s="58"/>
      <c r="Y11" s="58"/>
      <c r="Z11" s="58">
        <v>1</v>
      </c>
      <c r="AA11" s="58"/>
      <c r="AB11" s="58"/>
      <c r="AC11" s="58">
        <f>IF(R11="","",(S11*2)+(T11*3)+U11*1)</f>
        <v>15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8</v>
      </c>
      <c r="B12" s="57" t="s">
        <v>175</v>
      </c>
      <c r="C12" s="57" t="s">
        <v>416</v>
      </c>
      <c r="D12" s="58">
        <v>1</v>
      </c>
      <c r="E12" s="58">
        <v>2</v>
      </c>
      <c r="F12" s="58"/>
      <c r="G12" s="58">
        <v>1</v>
      </c>
      <c r="H12" s="58">
        <v>2</v>
      </c>
      <c r="I12" s="58"/>
      <c r="J12" s="58"/>
      <c r="K12" s="58"/>
      <c r="L12" s="58"/>
      <c r="M12" s="58"/>
      <c r="N12" s="58">
        <f>IF(C12="","",(D12*2)+(E12*3)+F12*1)</f>
        <v>8</v>
      </c>
      <c r="O12" s="12"/>
      <c r="P12" s="56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 t="str">
        <f>IF(R12="","",(S12*2)+(T12*3)+U12*1)</f>
        <v/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14</v>
      </c>
      <c r="B13" s="57" t="s">
        <v>286</v>
      </c>
      <c r="C13" s="57" t="s">
        <v>533</v>
      </c>
      <c r="D13" s="58">
        <v>4</v>
      </c>
      <c r="E13" s="58"/>
      <c r="F13" s="58">
        <v>1</v>
      </c>
      <c r="G13" s="58">
        <v>6</v>
      </c>
      <c r="H13" s="58">
        <v>1</v>
      </c>
      <c r="I13" s="58"/>
      <c r="J13" s="58"/>
      <c r="K13" s="58"/>
      <c r="L13" s="58"/>
      <c r="M13" s="58"/>
      <c r="N13" s="58">
        <f>IF(C13="","",(D13*2)+(E13*3)+F13*1)</f>
        <v>9</v>
      </c>
      <c r="O13" s="12"/>
      <c r="P13" s="56">
        <v>44</v>
      </c>
      <c r="Q13" s="57" t="s">
        <v>179</v>
      </c>
      <c r="R13" s="57" t="s">
        <v>178</v>
      </c>
      <c r="S13" s="58">
        <v>1</v>
      </c>
      <c r="T13" s="58">
        <v>3</v>
      </c>
      <c r="U13" s="58"/>
      <c r="V13" s="58">
        <v>15</v>
      </c>
      <c r="W13" s="58">
        <v>2</v>
      </c>
      <c r="X13" s="58"/>
      <c r="Y13" s="58"/>
      <c r="Z13" s="58">
        <v>1</v>
      </c>
      <c r="AA13" s="58"/>
      <c r="AB13" s="58"/>
      <c r="AC13" s="58">
        <f>IF(R13="","",(S13*2)+(T13*3)+U13*1)</f>
        <v>11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16</v>
      </c>
      <c r="E15" s="58">
        <f t="shared" si="0"/>
        <v>5</v>
      </c>
      <c r="F15" s="58">
        <f t="shared" si="0"/>
        <v>1</v>
      </c>
      <c r="G15" s="58">
        <f t="shared" si="0"/>
        <v>41</v>
      </c>
      <c r="H15" s="58">
        <f t="shared" si="0"/>
        <v>17</v>
      </c>
      <c r="I15" s="58">
        <f t="shared" si="0"/>
        <v>4</v>
      </c>
      <c r="J15" s="58">
        <f t="shared" si="0"/>
        <v>0</v>
      </c>
      <c r="K15" s="58">
        <f t="shared" si="0"/>
        <v>8</v>
      </c>
      <c r="L15" s="58">
        <f t="shared" si="0"/>
        <v>1</v>
      </c>
      <c r="M15" s="58">
        <f t="shared" si="0"/>
        <v>0</v>
      </c>
      <c r="N15" s="58">
        <f t="shared" si="0"/>
        <v>48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9</v>
      </c>
      <c r="T15" s="58">
        <f t="shared" si="1"/>
        <v>12</v>
      </c>
      <c r="U15" s="58">
        <f t="shared" si="1"/>
        <v>4</v>
      </c>
      <c r="V15" s="58">
        <f t="shared" si="1"/>
        <v>39</v>
      </c>
      <c r="W15" s="58">
        <f t="shared" si="1"/>
        <v>16</v>
      </c>
      <c r="X15" s="58">
        <f t="shared" si="1"/>
        <v>4</v>
      </c>
      <c r="Y15" s="58">
        <f t="shared" si="1"/>
        <v>0</v>
      </c>
      <c r="Z15" s="58">
        <f t="shared" si="1"/>
        <v>5</v>
      </c>
      <c r="AA15" s="58">
        <f t="shared" si="1"/>
        <v>0</v>
      </c>
      <c r="AB15" s="58">
        <f t="shared" si="1"/>
        <v>0</v>
      </c>
      <c r="AC15" s="58">
        <f t="shared" si="1"/>
        <v>58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134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Flight of the Concords: BLK-   |||   Pork Swords: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634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66" t="s">
        <v>3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8"/>
      <c r="O19" s="6" t="s">
        <v>2</v>
      </c>
      <c r="P19" s="190" t="s">
        <v>189</v>
      </c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2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635</v>
      </c>
      <c r="B21" s="57" t="s">
        <v>241</v>
      </c>
      <c r="C21" s="57" t="s">
        <v>548</v>
      </c>
      <c r="D21" s="58">
        <v>2</v>
      </c>
      <c r="E21" s="58"/>
      <c r="F21" s="58"/>
      <c r="G21" s="58">
        <v>2</v>
      </c>
      <c r="H21" s="58">
        <v>3</v>
      </c>
      <c r="I21" s="58">
        <v>4</v>
      </c>
      <c r="J21" s="58"/>
      <c r="K21" s="58"/>
      <c r="L21" s="58"/>
      <c r="M21" s="58"/>
      <c r="N21" s="58">
        <f>IF(C21="","",(D21*2)+(E21*3)+F21*1)</f>
        <v>4</v>
      </c>
      <c r="O21" s="12"/>
      <c r="P21" s="59">
        <v>3</v>
      </c>
      <c r="Q21" s="57" t="s">
        <v>330</v>
      </c>
      <c r="R21" s="57" t="s">
        <v>468</v>
      </c>
      <c r="S21" s="58">
        <v>9</v>
      </c>
      <c r="T21" s="58">
        <v>2</v>
      </c>
      <c r="U21" s="58">
        <v>3</v>
      </c>
      <c r="V21" s="58">
        <v>3</v>
      </c>
      <c r="W21" s="58">
        <v>1</v>
      </c>
      <c r="X21" s="58"/>
      <c r="Y21" s="58"/>
      <c r="Z21" s="58"/>
      <c r="AA21" s="58"/>
      <c r="AB21" s="58"/>
      <c r="AC21" s="58">
        <f>IF(R21="","",(S21*2)+(T21*3)+U21*1)</f>
        <v>27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13</v>
      </c>
      <c r="B22" s="57" t="s">
        <v>32</v>
      </c>
      <c r="C22" s="57" t="s">
        <v>22</v>
      </c>
      <c r="D22" s="58">
        <v>1</v>
      </c>
      <c r="E22" s="58"/>
      <c r="F22" s="58">
        <v>3</v>
      </c>
      <c r="G22" s="58">
        <v>6</v>
      </c>
      <c r="H22" s="58">
        <v>3</v>
      </c>
      <c r="I22" s="58"/>
      <c r="J22" s="58"/>
      <c r="K22" s="58"/>
      <c r="L22" s="58"/>
      <c r="M22" s="58"/>
      <c r="N22" s="58">
        <f>IF(C22="","",(D22*2)+(E22*3)+F22*1)</f>
        <v>5</v>
      </c>
      <c r="O22" s="12"/>
      <c r="P22" s="59">
        <v>7</v>
      </c>
      <c r="Q22" s="57" t="s">
        <v>219</v>
      </c>
      <c r="R22" s="57" t="s">
        <v>218</v>
      </c>
      <c r="S22" s="58">
        <v>3</v>
      </c>
      <c r="T22" s="58"/>
      <c r="U22" s="58">
        <v>1</v>
      </c>
      <c r="V22" s="58">
        <v>8</v>
      </c>
      <c r="W22" s="58">
        <v>1</v>
      </c>
      <c r="X22" s="58">
        <v>1</v>
      </c>
      <c r="Y22" s="58"/>
      <c r="Z22" s="58">
        <v>1</v>
      </c>
      <c r="AA22" s="58"/>
      <c r="AB22" s="58"/>
      <c r="AC22" s="58">
        <f>IF(R22="","",(S22*2)+(T22*3)+U22*1)</f>
        <v>7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 t="str">
        <f>IF(C23="","",(D23*2)+(E23*3)+F23*1)</f>
        <v/>
      </c>
      <c r="O23" s="12"/>
      <c r="P23" s="59">
        <v>35</v>
      </c>
      <c r="Q23" s="57" t="s">
        <v>394</v>
      </c>
      <c r="R23" s="57" t="s">
        <v>395</v>
      </c>
      <c r="S23" s="58">
        <v>3</v>
      </c>
      <c r="T23" s="58">
        <v>1</v>
      </c>
      <c r="U23" s="58"/>
      <c r="V23" s="58">
        <v>2</v>
      </c>
      <c r="W23" s="58">
        <v>1</v>
      </c>
      <c r="X23" s="58"/>
      <c r="Y23" s="58"/>
      <c r="Z23" s="58">
        <v>1</v>
      </c>
      <c r="AA23" s="58"/>
      <c r="AB23" s="58"/>
      <c r="AC23" s="58">
        <f>IF(R23="","",(S23*2)+(T23*3)+U23*1)</f>
        <v>9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3</v>
      </c>
      <c r="E24" s="58">
        <v>3</v>
      </c>
      <c r="F24" s="58"/>
      <c r="G24" s="58">
        <v>5</v>
      </c>
      <c r="H24" s="58">
        <v>3</v>
      </c>
      <c r="I24" s="58">
        <v>1</v>
      </c>
      <c r="J24" s="58">
        <v>1</v>
      </c>
      <c r="K24" s="58">
        <v>2</v>
      </c>
      <c r="L24" s="58"/>
      <c r="M24" s="58"/>
      <c r="N24" s="58">
        <f>IF(C24="","",(D24*2)+(E24*3)+F24*1)</f>
        <v>15</v>
      </c>
      <c r="O24" s="12"/>
      <c r="P24" s="59">
        <v>9</v>
      </c>
      <c r="Q24" s="57" t="s">
        <v>215</v>
      </c>
      <c r="R24" s="57" t="s">
        <v>214</v>
      </c>
      <c r="S24" s="58"/>
      <c r="T24" s="58"/>
      <c r="U24" s="58"/>
      <c r="V24" s="58">
        <v>8</v>
      </c>
      <c r="W24" s="58">
        <v>3</v>
      </c>
      <c r="X24" s="58">
        <v>1</v>
      </c>
      <c r="Y24" s="58"/>
      <c r="Z24" s="58">
        <v>3</v>
      </c>
      <c r="AA24" s="58"/>
      <c r="AB24" s="58"/>
      <c r="AC24" s="58">
        <f>IF(R24="","",(S24*2)+(T24*3)+U24*1)</f>
        <v>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IF(C25="","",(D25*2)+(E25*3)+F25*1)</f>
        <v/>
      </c>
      <c r="O25" s="12"/>
      <c r="P25" s="59">
        <v>11</v>
      </c>
      <c r="Q25" s="57" t="s">
        <v>24</v>
      </c>
      <c r="R25" s="57" t="s">
        <v>210</v>
      </c>
      <c r="S25" s="58"/>
      <c r="T25" s="58">
        <v>3</v>
      </c>
      <c r="U25" s="58"/>
      <c r="V25" s="58">
        <v>2</v>
      </c>
      <c r="W25" s="58">
        <v>3</v>
      </c>
      <c r="X25" s="58"/>
      <c r="Y25" s="58"/>
      <c r="Z25" s="58"/>
      <c r="AA25" s="58"/>
      <c r="AB25" s="58"/>
      <c r="AC25" s="58">
        <f>IF(R25="","",(S25*2)+(T25*3)+U25*1)</f>
        <v>9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4</v>
      </c>
      <c r="B26" s="57" t="s">
        <v>309</v>
      </c>
      <c r="C26" s="57" t="s">
        <v>310</v>
      </c>
      <c r="D26" s="58">
        <v>1</v>
      </c>
      <c r="E26" s="58"/>
      <c r="F26" s="58"/>
      <c r="G26" s="58">
        <v>3</v>
      </c>
      <c r="H26" s="58">
        <v>2</v>
      </c>
      <c r="I26" s="58"/>
      <c r="J26" s="58"/>
      <c r="K26" s="58">
        <v>1</v>
      </c>
      <c r="L26" s="58"/>
      <c r="M26" s="58"/>
      <c r="N26" s="58">
        <f>IF(C26="","",(D26*2)+(E26*3)+F26*1)</f>
        <v>2</v>
      </c>
      <c r="O26" s="12"/>
      <c r="P26" s="56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>IF(R26="","",(S26*2)+(T26*3)+U26*1)</f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7</v>
      </c>
      <c r="B27" s="57" t="s">
        <v>110</v>
      </c>
      <c r="C27" s="57" t="s">
        <v>27</v>
      </c>
      <c r="D27" s="58">
        <v>1</v>
      </c>
      <c r="E27" s="58"/>
      <c r="F27" s="58"/>
      <c r="G27" s="58">
        <v>5</v>
      </c>
      <c r="H27" s="58">
        <v>1</v>
      </c>
      <c r="I27" s="58">
        <v>1</v>
      </c>
      <c r="J27" s="58"/>
      <c r="K27" s="58">
        <v>2</v>
      </c>
      <c r="L27" s="58"/>
      <c r="M27" s="58"/>
      <c r="N27" s="58">
        <f>IF(C27="","",(D27*2)+(E27*3)+F27*1)</f>
        <v>2</v>
      </c>
      <c r="O27" s="12"/>
      <c r="P27" s="56">
        <v>21</v>
      </c>
      <c r="Q27" s="57" t="s">
        <v>212</v>
      </c>
      <c r="R27" s="57" t="s">
        <v>211</v>
      </c>
      <c r="S27" s="58">
        <v>2</v>
      </c>
      <c r="T27" s="58">
        <v>1</v>
      </c>
      <c r="U27" s="58">
        <v>1</v>
      </c>
      <c r="V27" s="58">
        <v>8</v>
      </c>
      <c r="W27" s="58">
        <v>6</v>
      </c>
      <c r="X27" s="58">
        <v>2</v>
      </c>
      <c r="Y27" s="58">
        <v>2</v>
      </c>
      <c r="Z27" s="58">
        <v>2</v>
      </c>
      <c r="AA27" s="58"/>
      <c r="AB27" s="58"/>
      <c r="AC27" s="58">
        <f>IF(R27="","",(S27*2)+(T27*3)+U27*1)</f>
        <v>8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>IF(C28="","",(D28*2)+(E28*3)+F28*1)</f>
        <v/>
      </c>
      <c r="O28" s="12"/>
      <c r="P28" s="59">
        <v>34</v>
      </c>
      <c r="Q28" s="57" t="s">
        <v>61</v>
      </c>
      <c r="R28" s="57" t="s">
        <v>216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>
        <f>IF(R28="","",(S28*2)+(T28*3)+U28*1)</f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11</v>
      </c>
      <c r="B29" s="57" t="s">
        <v>163</v>
      </c>
      <c r="C29" s="57" t="s">
        <v>527</v>
      </c>
      <c r="D29" s="58">
        <v>4</v>
      </c>
      <c r="E29" s="58"/>
      <c r="F29" s="58"/>
      <c r="G29" s="58">
        <v>5</v>
      </c>
      <c r="H29" s="58">
        <v>1</v>
      </c>
      <c r="I29" s="58"/>
      <c r="J29" s="58"/>
      <c r="K29" s="58">
        <v>2</v>
      </c>
      <c r="L29" s="58"/>
      <c r="M29" s="58"/>
      <c r="N29" s="58">
        <f>IF(C29="","",(D29*2)+(E29*3)+F29*1)</f>
        <v>8</v>
      </c>
      <c r="O29" s="12"/>
      <c r="P29" s="56">
        <v>0</v>
      </c>
      <c r="Q29" s="57" t="s">
        <v>110</v>
      </c>
      <c r="R29" s="57" t="s">
        <v>217</v>
      </c>
      <c r="S29" s="58"/>
      <c r="T29" s="58"/>
      <c r="U29" s="58"/>
      <c r="V29" s="58">
        <v>2</v>
      </c>
      <c r="W29" s="58"/>
      <c r="X29" s="58"/>
      <c r="Y29" s="58"/>
      <c r="Z29" s="58">
        <v>1</v>
      </c>
      <c r="AA29" s="58"/>
      <c r="AB29" s="58"/>
      <c r="AC29" s="58">
        <f>IF(R29="","",(S29*2)+(T29*3)+U29*1)</f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8</v>
      </c>
      <c r="B30" s="57" t="s">
        <v>371</v>
      </c>
      <c r="C30" s="57" t="s">
        <v>230</v>
      </c>
      <c r="D30" s="58">
        <v>2</v>
      </c>
      <c r="E30" s="58"/>
      <c r="F30" s="58"/>
      <c r="G30" s="58">
        <v>4</v>
      </c>
      <c r="H30" s="58"/>
      <c r="I30" s="58"/>
      <c r="J30" s="58"/>
      <c r="K30" s="58">
        <v>2</v>
      </c>
      <c r="L30" s="58"/>
      <c r="M30" s="58"/>
      <c r="N30" s="58">
        <f>IF(C30="","",(D30*2)+(E30*3)+F30*1)</f>
        <v>4</v>
      </c>
      <c r="O30" s="12"/>
      <c r="P30" s="59">
        <v>4</v>
      </c>
      <c r="Q30" s="57" t="s">
        <v>32</v>
      </c>
      <c r="R30" s="57" t="s">
        <v>220</v>
      </c>
      <c r="S30" s="58">
        <v>2</v>
      </c>
      <c r="T30" s="58"/>
      <c r="U30" s="58"/>
      <c r="V30" s="58">
        <v>4</v>
      </c>
      <c r="W30" s="58">
        <v>1</v>
      </c>
      <c r="X30" s="58"/>
      <c r="Y30" s="58"/>
      <c r="Z30" s="58"/>
      <c r="AA30" s="58"/>
      <c r="AB30" s="58"/>
      <c r="AC30" s="58">
        <f>IF(R30="","",(S30*2)+(T30*3)+U30*1)</f>
        <v>4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14</v>
      </c>
      <c r="E31" s="58">
        <f t="shared" si="2"/>
        <v>3</v>
      </c>
      <c r="F31" s="58">
        <f t="shared" si="2"/>
        <v>3</v>
      </c>
      <c r="G31" s="58">
        <f t="shared" si="2"/>
        <v>30</v>
      </c>
      <c r="H31" s="58">
        <f t="shared" si="2"/>
        <v>13</v>
      </c>
      <c r="I31" s="58">
        <f t="shared" si="2"/>
        <v>6</v>
      </c>
      <c r="J31" s="58">
        <f t="shared" si="2"/>
        <v>1</v>
      </c>
      <c r="K31" s="58">
        <f t="shared" si="2"/>
        <v>9</v>
      </c>
      <c r="L31" s="58">
        <f t="shared" si="2"/>
        <v>0</v>
      </c>
      <c r="M31" s="58">
        <f t="shared" si="2"/>
        <v>0</v>
      </c>
      <c r="N31" s="58">
        <f t="shared" si="2"/>
        <v>40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19</v>
      </c>
      <c r="T31" s="58">
        <f t="shared" si="3"/>
        <v>7</v>
      </c>
      <c r="U31" s="58">
        <f t="shared" si="3"/>
        <v>5</v>
      </c>
      <c r="V31" s="58">
        <f t="shared" si="3"/>
        <v>37</v>
      </c>
      <c r="W31" s="58">
        <f t="shared" si="3"/>
        <v>16</v>
      </c>
      <c r="X31" s="58">
        <f t="shared" si="3"/>
        <v>4</v>
      </c>
      <c r="Y31" s="58">
        <f t="shared" si="3"/>
        <v>2</v>
      </c>
      <c r="Z31" s="58">
        <f t="shared" si="3"/>
        <v>8</v>
      </c>
      <c r="AA31" s="58">
        <f t="shared" si="3"/>
        <v>0</v>
      </c>
      <c r="AB31" s="58">
        <f t="shared" si="3"/>
        <v>0</v>
      </c>
      <c r="AC31" s="58">
        <f t="shared" si="3"/>
        <v>64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267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All4Show: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639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48" t="s">
        <v>70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50"/>
      <c r="O35" s="6" t="s">
        <v>2</v>
      </c>
      <c r="P35" s="175" t="s">
        <v>38</v>
      </c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</v>
      </c>
      <c r="B37" s="57" t="s">
        <v>187</v>
      </c>
      <c r="C37" s="57" t="s">
        <v>186</v>
      </c>
      <c r="D37" s="58">
        <v>2</v>
      </c>
      <c r="E37" s="58"/>
      <c r="F37" s="58">
        <v>4</v>
      </c>
      <c r="G37" s="58">
        <v>2</v>
      </c>
      <c r="H37" s="58">
        <v>1</v>
      </c>
      <c r="I37" s="58"/>
      <c r="J37" s="58">
        <v>2</v>
      </c>
      <c r="K37" s="58">
        <v>2</v>
      </c>
      <c r="L37" s="58"/>
      <c r="M37" s="58"/>
      <c r="N37" s="58">
        <f>IF(C37="","",(D37*2)+(E37*3)+F37*1)</f>
        <v>8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>IF(Q37="","",(S37*2)+(T37*3)+U37*1)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3</v>
      </c>
      <c r="B38" s="57" t="s">
        <v>98</v>
      </c>
      <c r="C38" s="57" t="s">
        <v>188</v>
      </c>
      <c r="D38" s="58"/>
      <c r="E38" s="58">
        <v>1</v>
      </c>
      <c r="F38" s="58"/>
      <c r="G38" s="58">
        <v>4</v>
      </c>
      <c r="H38" s="58"/>
      <c r="I38" s="58"/>
      <c r="J38" s="58"/>
      <c r="K38" s="58"/>
      <c r="L38" s="58"/>
      <c r="M38" s="58"/>
      <c r="N38" s="58">
        <f>IF(C38="","",(D38*2)+(E38*3)+F38*1)</f>
        <v>3</v>
      </c>
      <c r="O38" s="12"/>
      <c r="P38" s="56">
        <v>3</v>
      </c>
      <c r="Q38" s="57" t="s">
        <v>98</v>
      </c>
      <c r="R38" s="57" t="s">
        <v>292</v>
      </c>
      <c r="S38" s="58">
        <v>1</v>
      </c>
      <c r="T38" s="58"/>
      <c r="U38" s="58">
        <v>1</v>
      </c>
      <c r="V38" s="58">
        <v>8</v>
      </c>
      <c r="W38" s="58">
        <v>4</v>
      </c>
      <c r="X38" s="58">
        <v>2</v>
      </c>
      <c r="Y38" s="58">
        <v>1</v>
      </c>
      <c r="Z38" s="58"/>
      <c r="AA38" s="58"/>
      <c r="AB38" s="58"/>
      <c r="AC38" s="58">
        <f>IF(Q38="","",(S38*2)+(T38*3)+U38*1)</f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7</v>
      </c>
      <c r="B39" s="57" t="s">
        <v>185</v>
      </c>
      <c r="C39" s="57" t="s">
        <v>177</v>
      </c>
      <c r="D39" s="58">
        <v>1</v>
      </c>
      <c r="E39" s="58">
        <v>1</v>
      </c>
      <c r="F39" s="58"/>
      <c r="G39" s="58">
        <v>5</v>
      </c>
      <c r="H39" s="58">
        <v>3</v>
      </c>
      <c r="I39" s="58">
        <v>1</v>
      </c>
      <c r="J39" s="58"/>
      <c r="K39" s="58">
        <v>2</v>
      </c>
      <c r="L39" s="58"/>
      <c r="M39" s="58"/>
      <c r="N39" s="58">
        <f>IF(C39="","",(D39*2)+(E39*3)+F39*1)</f>
        <v>5</v>
      </c>
      <c r="O39" s="12"/>
      <c r="P39" s="59">
        <v>4</v>
      </c>
      <c r="Q39" s="57" t="s">
        <v>132</v>
      </c>
      <c r="R39" s="57" t="s">
        <v>516</v>
      </c>
      <c r="S39" s="58"/>
      <c r="T39" s="58">
        <v>3</v>
      </c>
      <c r="U39" s="58"/>
      <c r="V39" s="58">
        <v>4</v>
      </c>
      <c r="W39" s="58">
        <v>1</v>
      </c>
      <c r="X39" s="58"/>
      <c r="Y39" s="58"/>
      <c r="Z39" s="58"/>
      <c r="AA39" s="58"/>
      <c r="AB39" s="58"/>
      <c r="AC39" s="58">
        <f>IF(Q39="","",(S39*2)+(T39*3)+U39*1)</f>
        <v>9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8</v>
      </c>
      <c r="B40" s="57" t="s">
        <v>295</v>
      </c>
      <c r="C40" s="57" t="s">
        <v>296</v>
      </c>
      <c r="D40" s="58">
        <v>2</v>
      </c>
      <c r="E40" s="58">
        <v>1</v>
      </c>
      <c r="F40" s="58">
        <v>1</v>
      </c>
      <c r="G40" s="58">
        <v>3</v>
      </c>
      <c r="H40" s="58">
        <v>1</v>
      </c>
      <c r="I40" s="58"/>
      <c r="J40" s="58"/>
      <c r="K40" s="58">
        <v>4</v>
      </c>
      <c r="L40" s="58"/>
      <c r="M40" s="58"/>
      <c r="N40" s="58">
        <f>IF(C40="","",(D40*2)+(E40*3)+F40*1)</f>
        <v>8</v>
      </c>
      <c r="O40" s="12"/>
      <c r="P40" s="59">
        <v>13</v>
      </c>
      <c r="Q40" s="57" t="s">
        <v>87</v>
      </c>
      <c r="R40" s="57" t="s">
        <v>191</v>
      </c>
      <c r="S40" s="58"/>
      <c r="T40" s="58">
        <v>2</v>
      </c>
      <c r="U40" s="58">
        <v>1</v>
      </c>
      <c r="V40" s="58">
        <v>1</v>
      </c>
      <c r="W40" s="58">
        <v>3</v>
      </c>
      <c r="X40" s="58">
        <v>1</v>
      </c>
      <c r="Y40" s="58"/>
      <c r="Z40" s="58">
        <v>3</v>
      </c>
      <c r="AA40" s="58"/>
      <c r="AB40" s="58"/>
      <c r="AC40" s="58">
        <f>IF(Q40="","",(S40*2)+(T40*3)+U40*1)</f>
        <v>7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33" t="s">
        <v>243</v>
      </c>
      <c r="B41" s="57" t="s">
        <v>73</v>
      </c>
      <c r="C41" s="57" t="s">
        <v>72</v>
      </c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>
        <f>IF(C41="","",(D41*2)+(E41*3)+F41*1)</f>
        <v>0</v>
      </c>
      <c r="O41" s="12"/>
      <c r="P41" s="59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>IF(Q41="","",(S41*2)+(T41*3)+U41*1)</f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11</v>
      </c>
      <c r="B42" s="57" t="s">
        <v>297</v>
      </c>
      <c r="C42" s="57" t="s">
        <v>298</v>
      </c>
      <c r="D42" s="58">
        <v>2</v>
      </c>
      <c r="E42" s="58"/>
      <c r="F42" s="58">
        <v>1</v>
      </c>
      <c r="G42" s="58">
        <v>3</v>
      </c>
      <c r="H42" s="58">
        <v>1</v>
      </c>
      <c r="I42" s="58"/>
      <c r="J42" s="58"/>
      <c r="K42" s="58">
        <v>2</v>
      </c>
      <c r="L42" s="58"/>
      <c r="M42" s="58"/>
      <c r="N42" s="58">
        <f>IF(C42="","",(D42*2)+(E42*3)+F42*1)</f>
        <v>5</v>
      </c>
      <c r="O42" s="12"/>
      <c r="P42" s="59">
        <v>21</v>
      </c>
      <c r="Q42" s="57" t="s">
        <v>87</v>
      </c>
      <c r="R42" s="57" t="s">
        <v>86</v>
      </c>
      <c r="S42" s="58"/>
      <c r="T42" s="58">
        <v>3</v>
      </c>
      <c r="U42" s="58"/>
      <c r="V42" s="58">
        <v>5</v>
      </c>
      <c r="W42" s="58">
        <v>2</v>
      </c>
      <c r="X42" s="58">
        <v>2</v>
      </c>
      <c r="Y42" s="58"/>
      <c r="Z42" s="58">
        <v>2</v>
      </c>
      <c r="AA42" s="58"/>
      <c r="AB42" s="58"/>
      <c r="AC42" s="58">
        <f>IF(Q42="","",(S42*2)+(T42*3)+U42*1)</f>
        <v>9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>IF(C43="","",(D43*2)+(E43*3)+F43*1)</f>
        <v/>
      </c>
      <c r="O43" s="12"/>
      <c r="P43" s="59">
        <v>23</v>
      </c>
      <c r="Q43" s="57" t="s">
        <v>91</v>
      </c>
      <c r="R43" s="57" t="s">
        <v>90</v>
      </c>
      <c r="S43" s="58">
        <v>1</v>
      </c>
      <c r="T43" s="58">
        <v>4</v>
      </c>
      <c r="U43" s="58"/>
      <c r="V43" s="58">
        <v>6</v>
      </c>
      <c r="W43" s="58">
        <v>1</v>
      </c>
      <c r="X43" s="58"/>
      <c r="Y43" s="58"/>
      <c r="Z43" s="58"/>
      <c r="AA43" s="58"/>
      <c r="AB43" s="58"/>
      <c r="AC43" s="58">
        <f>IF(Q43="","",(S43*2)+(T43*3)+U43*1)</f>
        <v>14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/>
      <c r="B44" s="57"/>
      <c r="C44" s="5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 t="str">
        <f>IF(C44="","",(D44*2)+(E44*3)+F44*1)</f>
        <v/>
      </c>
      <c r="O44" s="12"/>
      <c r="P44" s="59">
        <v>55</v>
      </c>
      <c r="Q44" s="57" t="s">
        <v>131</v>
      </c>
      <c r="R44" s="57" t="s">
        <v>516</v>
      </c>
      <c r="S44" s="58">
        <v>3</v>
      </c>
      <c r="T44" s="58"/>
      <c r="U44" s="58"/>
      <c r="V44" s="58">
        <v>6</v>
      </c>
      <c r="W44" s="58"/>
      <c r="X44" s="58"/>
      <c r="Y44" s="58"/>
      <c r="Z44" s="58">
        <v>4</v>
      </c>
      <c r="AA44" s="58"/>
      <c r="AB44" s="58"/>
      <c r="AC44" s="58">
        <f>IF(Q44="","",(S44*2)+(T44*3)+U44*1)</f>
        <v>6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23</v>
      </c>
      <c r="B45" s="57" t="s">
        <v>77</v>
      </c>
      <c r="C45" s="57" t="s">
        <v>29</v>
      </c>
      <c r="D45" s="58">
        <v>4</v>
      </c>
      <c r="E45" s="58">
        <v>2</v>
      </c>
      <c r="F45" s="58"/>
      <c r="G45" s="58">
        <v>3</v>
      </c>
      <c r="H45" s="58">
        <v>3</v>
      </c>
      <c r="I45" s="58">
        <v>4</v>
      </c>
      <c r="J45" s="58"/>
      <c r="K45" s="58">
        <v>1</v>
      </c>
      <c r="L45" s="58"/>
      <c r="M45" s="58"/>
      <c r="N45" s="58">
        <f>IF(C45="","",(D45*2)+(E45*3)+F45*1)</f>
        <v>14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IF(Q45="","",(S45*2)+(T45*3)+U45*1)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Diablos:    |||   Hornets: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45</v>
      </c>
      <c r="B46" s="57" t="s">
        <v>492</v>
      </c>
      <c r="C46" s="57" t="s">
        <v>188</v>
      </c>
      <c r="D46" s="58">
        <v>2</v>
      </c>
      <c r="E46" s="58"/>
      <c r="F46" s="58"/>
      <c r="G46" s="58">
        <v>8</v>
      </c>
      <c r="H46" s="58">
        <v>1</v>
      </c>
      <c r="I46" s="58">
        <v>2</v>
      </c>
      <c r="J46" s="58"/>
      <c r="K46" s="58">
        <v>1</v>
      </c>
      <c r="L46" s="58"/>
      <c r="M46" s="58"/>
      <c r="N46" s="58">
        <f>IF(C46="","",(D46*2)+(E46*3)+F46*1)</f>
        <v>4</v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13</v>
      </c>
      <c r="E47" s="58">
        <f t="shared" si="4"/>
        <v>5</v>
      </c>
      <c r="F47" s="58">
        <f t="shared" si="4"/>
        <v>6</v>
      </c>
      <c r="G47" s="58">
        <f t="shared" si="4"/>
        <v>28</v>
      </c>
      <c r="H47" s="58">
        <f t="shared" si="4"/>
        <v>10</v>
      </c>
      <c r="I47" s="58">
        <f t="shared" si="4"/>
        <v>7</v>
      </c>
      <c r="J47" s="58">
        <f t="shared" si="4"/>
        <v>2</v>
      </c>
      <c r="K47" s="58">
        <f t="shared" si="4"/>
        <v>12</v>
      </c>
      <c r="L47" s="58">
        <f t="shared" si="4"/>
        <v>0</v>
      </c>
      <c r="M47" s="58">
        <f t="shared" si="4"/>
        <v>0</v>
      </c>
      <c r="N47" s="58">
        <f t="shared" si="4"/>
        <v>47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5</v>
      </c>
      <c r="T47" s="58">
        <f t="shared" si="5"/>
        <v>12</v>
      </c>
      <c r="U47" s="58">
        <f t="shared" si="5"/>
        <v>2</v>
      </c>
      <c r="V47" s="58">
        <f t="shared" si="5"/>
        <v>30</v>
      </c>
      <c r="W47" s="58">
        <f t="shared" si="5"/>
        <v>11</v>
      </c>
      <c r="X47" s="58">
        <f t="shared" si="5"/>
        <v>5</v>
      </c>
      <c r="Y47" s="58">
        <f t="shared" si="5"/>
        <v>1</v>
      </c>
      <c r="Z47" s="58">
        <f t="shared" si="5"/>
        <v>9</v>
      </c>
      <c r="AA47" s="58">
        <f t="shared" si="5"/>
        <v>0</v>
      </c>
      <c r="AB47" s="58">
        <f t="shared" si="5"/>
        <v>0</v>
      </c>
      <c r="AC47" s="58">
        <f t="shared" si="5"/>
        <v>48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174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331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202" t="s">
        <v>42</v>
      </c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4"/>
      <c r="O51" s="6" t="s">
        <v>82</v>
      </c>
      <c r="P51" s="175" t="s">
        <v>134</v>
      </c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7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IF(C53="","",(D53*2)+(E53*3)+F53*1)</f>
        <v/>
      </c>
      <c r="O53" s="12"/>
      <c r="P53" s="56">
        <v>7</v>
      </c>
      <c r="Q53" s="57" t="s">
        <v>239</v>
      </c>
      <c r="R53" s="57" t="s">
        <v>125</v>
      </c>
      <c r="S53" s="58">
        <v>2</v>
      </c>
      <c r="T53" s="58"/>
      <c r="U53" s="58"/>
      <c r="V53" s="58">
        <v>4</v>
      </c>
      <c r="W53" s="58">
        <v>1</v>
      </c>
      <c r="X53" s="58">
        <v>2</v>
      </c>
      <c r="Y53" s="58"/>
      <c r="Z53" s="58">
        <v>3</v>
      </c>
      <c r="AA53" s="58"/>
      <c r="AB53" s="58"/>
      <c r="AC53" s="58">
        <f>IF(Q53="","",(S53*2)+(T53*3)+U53*1)</f>
        <v>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 t="str">
        <f>IF(C54="","",(D54*2)+(E54*3)+F54*1)</f>
        <v/>
      </c>
      <c r="O54" s="12"/>
      <c r="P54" s="56">
        <v>21</v>
      </c>
      <c r="Q54" s="57" t="s">
        <v>344</v>
      </c>
      <c r="R54" s="57" t="s">
        <v>345</v>
      </c>
      <c r="S54" s="58"/>
      <c r="T54" s="58"/>
      <c r="U54" s="58"/>
      <c r="V54" s="58">
        <v>1</v>
      </c>
      <c r="W54" s="58">
        <v>1</v>
      </c>
      <c r="X54" s="58"/>
      <c r="Y54" s="58"/>
      <c r="Z54" s="58">
        <v>4</v>
      </c>
      <c r="AA54" s="58"/>
      <c r="AB54" s="58"/>
      <c r="AC54" s="58">
        <f>IF(Q54="","",(S54*2)+(T54*3)+U54*1)</f>
        <v>0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>IF(C55="","",(D55*2)+(E55*3)+F55*1)</f>
        <v/>
      </c>
      <c r="O55" s="12"/>
      <c r="P55" s="56">
        <v>13</v>
      </c>
      <c r="Q55" s="57" t="s">
        <v>127</v>
      </c>
      <c r="R55" s="57" t="s">
        <v>126</v>
      </c>
      <c r="S55" s="58">
        <v>3</v>
      </c>
      <c r="T55" s="58"/>
      <c r="U55" s="58">
        <v>3</v>
      </c>
      <c r="V55" s="58">
        <v>9</v>
      </c>
      <c r="W55" s="58">
        <v>1</v>
      </c>
      <c r="X55" s="58">
        <v>1</v>
      </c>
      <c r="Y55" s="58"/>
      <c r="Z55" s="58">
        <v>2</v>
      </c>
      <c r="AA55" s="58"/>
      <c r="AB55" s="58"/>
      <c r="AC55" s="58">
        <f>IF(Q55="","",(S55*2)+(T55*3)+U55*1)</f>
        <v>9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21</v>
      </c>
      <c r="B56" s="57" t="s">
        <v>58</v>
      </c>
      <c r="C56" s="57" t="s">
        <v>57</v>
      </c>
      <c r="D56" s="58">
        <v>13</v>
      </c>
      <c r="E56" s="58"/>
      <c r="F56" s="58">
        <v>3</v>
      </c>
      <c r="G56" s="58">
        <v>7</v>
      </c>
      <c r="H56" s="58">
        <v>1</v>
      </c>
      <c r="I56" s="58">
        <v>1</v>
      </c>
      <c r="J56" s="58"/>
      <c r="K56" s="58">
        <v>3</v>
      </c>
      <c r="L56" s="58"/>
      <c r="M56" s="58"/>
      <c r="N56" s="58">
        <f>IF(C56="","",(D56*2)+(E56*3)+F56*1)</f>
        <v>29</v>
      </c>
      <c r="O56" s="12"/>
      <c r="P56" s="59"/>
      <c r="Q56" s="57"/>
      <c r="R56" s="57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 t="str">
        <f>IF(Q56="","",(S56*2)+(T56*3)+U56*1)</f>
        <v/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>IF(C57="","",(D57*2)+(E57*3)+F57*1)</f>
        <v/>
      </c>
      <c r="O57" s="12"/>
      <c r="P57" s="56">
        <v>31</v>
      </c>
      <c r="Q57" s="57" t="s">
        <v>129</v>
      </c>
      <c r="R57" s="57" t="s">
        <v>128</v>
      </c>
      <c r="S57" s="58">
        <v>2</v>
      </c>
      <c r="T57" s="58">
        <v>1</v>
      </c>
      <c r="U57" s="58">
        <v>2</v>
      </c>
      <c r="V57" s="58"/>
      <c r="W57" s="58">
        <v>1</v>
      </c>
      <c r="X57" s="58">
        <v>1</v>
      </c>
      <c r="Y57" s="58"/>
      <c r="Z57" s="58"/>
      <c r="AA57" s="58"/>
      <c r="AB57" s="58"/>
      <c r="AC57" s="58">
        <f>IF(Q57="","",(S57*2)+(T57*3)+U57*1)</f>
        <v>9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42</v>
      </c>
      <c r="B58" s="57" t="s">
        <v>65</v>
      </c>
      <c r="C58" s="57" t="s">
        <v>64</v>
      </c>
      <c r="D58" s="58">
        <v>2</v>
      </c>
      <c r="E58" s="58"/>
      <c r="F58" s="58"/>
      <c r="G58" s="58">
        <v>5</v>
      </c>
      <c r="H58" s="58">
        <v>2</v>
      </c>
      <c r="I58" s="58"/>
      <c r="J58" s="58">
        <v>1</v>
      </c>
      <c r="K58" s="58"/>
      <c r="L58" s="58"/>
      <c r="M58" s="58"/>
      <c r="N58" s="58">
        <f>IF(C58="","",(D58*2)+(E58*3)+F58*1)</f>
        <v>4</v>
      </c>
      <c r="O58" s="12"/>
      <c r="P58" s="56">
        <v>34</v>
      </c>
      <c r="Q58" s="57" t="s">
        <v>131</v>
      </c>
      <c r="R58" s="57" t="s">
        <v>130</v>
      </c>
      <c r="S58" s="58">
        <v>1</v>
      </c>
      <c r="T58" s="58">
        <v>1</v>
      </c>
      <c r="U58" s="58"/>
      <c r="V58" s="58">
        <v>3</v>
      </c>
      <c r="W58" s="58"/>
      <c r="X58" s="58">
        <v>1</v>
      </c>
      <c r="Y58" s="58">
        <v>1</v>
      </c>
      <c r="Z58" s="58"/>
      <c r="AA58" s="58"/>
      <c r="AB58" s="58"/>
      <c r="AC58" s="58">
        <f>IF(Q58="","",(S58*2)+(T58*3)+U58*1)</f>
        <v>5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10</v>
      </c>
      <c r="B59" s="57" t="s">
        <v>97</v>
      </c>
      <c r="C59" s="57" t="s">
        <v>206</v>
      </c>
      <c r="D59" s="58">
        <v>1</v>
      </c>
      <c r="E59" s="58">
        <v>1</v>
      </c>
      <c r="F59" s="58"/>
      <c r="G59" s="58">
        <v>6</v>
      </c>
      <c r="H59" s="58">
        <v>1</v>
      </c>
      <c r="I59" s="58"/>
      <c r="J59" s="58"/>
      <c r="K59" s="58">
        <v>2</v>
      </c>
      <c r="L59" s="58"/>
      <c r="M59" s="58"/>
      <c r="N59" s="58">
        <f>IF(C59="","",(D59*2)+(E59*3)+F59*1)</f>
        <v>5</v>
      </c>
      <c r="O59" s="12"/>
      <c r="P59" s="56">
        <v>35</v>
      </c>
      <c r="Q59" s="57" t="s">
        <v>69</v>
      </c>
      <c r="R59" s="57" t="s">
        <v>141</v>
      </c>
      <c r="S59" s="58">
        <v>4</v>
      </c>
      <c r="T59" s="58"/>
      <c r="U59" s="58"/>
      <c r="V59" s="58">
        <v>9</v>
      </c>
      <c r="W59" s="58">
        <v>2</v>
      </c>
      <c r="X59" s="58"/>
      <c r="Y59" s="58"/>
      <c r="Z59" s="58">
        <v>2</v>
      </c>
      <c r="AA59" s="58"/>
      <c r="AB59" s="58"/>
      <c r="AC59" s="58">
        <f>IF(Q59="","",(S59*2)+(T59*3)+U59*1)</f>
        <v>8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</v>
      </c>
      <c r="B60" s="57" t="s">
        <v>69</v>
      </c>
      <c r="C60" s="57" t="s">
        <v>301</v>
      </c>
      <c r="D60" s="58">
        <v>1</v>
      </c>
      <c r="E60" s="58"/>
      <c r="F60" s="58"/>
      <c r="G60" s="58">
        <v>6</v>
      </c>
      <c r="H60" s="58">
        <v>4</v>
      </c>
      <c r="I60" s="58">
        <v>2</v>
      </c>
      <c r="J60" s="58"/>
      <c r="K60" s="58">
        <v>5</v>
      </c>
      <c r="L60" s="58"/>
      <c r="M60" s="58"/>
      <c r="N60" s="58">
        <f>IF(C60="","",(D60*2)+(E60*3)+F60*1)</f>
        <v>2</v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>IF(Q60="","",(S60*2)+(T60*3)+U60*1)</f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8</v>
      </c>
      <c r="B61" s="57" t="s">
        <v>356</v>
      </c>
      <c r="C61" s="57" t="s">
        <v>478</v>
      </c>
      <c r="D61" s="58">
        <v>1</v>
      </c>
      <c r="E61" s="58">
        <v>1</v>
      </c>
      <c r="F61" s="58"/>
      <c r="G61" s="58">
        <v>5</v>
      </c>
      <c r="H61" s="58">
        <v>6</v>
      </c>
      <c r="I61" s="58">
        <v>1</v>
      </c>
      <c r="J61" s="58"/>
      <c r="K61" s="58">
        <v>5</v>
      </c>
      <c r="L61" s="58"/>
      <c r="M61" s="58"/>
      <c r="N61" s="58">
        <f>IF(C61="","",(D61*2)+(E61*3)+F61*1)</f>
        <v>5</v>
      </c>
      <c r="O61" s="12"/>
      <c r="P61" s="56">
        <v>52</v>
      </c>
      <c r="Q61" s="57" t="s">
        <v>138</v>
      </c>
      <c r="R61" s="57" t="s">
        <v>137</v>
      </c>
      <c r="S61" s="58"/>
      <c r="T61" s="58">
        <v>1</v>
      </c>
      <c r="U61" s="58">
        <v>2</v>
      </c>
      <c r="V61" s="58">
        <v>3</v>
      </c>
      <c r="W61" s="58">
        <v>1</v>
      </c>
      <c r="X61" s="58"/>
      <c r="Y61" s="58"/>
      <c r="Z61" s="58">
        <v>1</v>
      </c>
      <c r="AA61" s="58"/>
      <c r="AB61" s="58"/>
      <c r="AC61" s="58">
        <f>IF(Q61="","",(S61*2)+(T61*3)+U61*1)</f>
        <v>5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>
        <v>3</v>
      </c>
      <c r="B62" s="57" t="s">
        <v>254</v>
      </c>
      <c r="C62" s="57" t="s">
        <v>253</v>
      </c>
      <c r="D62" s="58">
        <v>5</v>
      </c>
      <c r="E62" s="58"/>
      <c r="F62" s="58"/>
      <c r="G62" s="58">
        <v>5</v>
      </c>
      <c r="H62" s="58">
        <v>1</v>
      </c>
      <c r="I62" s="58">
        <v>2</v>
      </c>
      <c r="J62" s="58"/>
      <c r="K62" s="58">
        <v>3</v>
      </c>
      <c r="L62" s="58"/>
      <c r="M62" s="58"/>
      <c r="N62" s="58">
        <f>IF(C62="","",(D62*2)+(E62*3)+F62*1)</f>
        <v>10</v>
      </c>
      <c r="O62" s="12"/>
      <c r="P62" s="56">
        <v>55</v>
      </c>
      <c r="Q62" s="57" t="s">
        <v>136</v>
      </c>
      <c r="R62" s="57" t="s">
        <v>135</v>
      </c>
      <c r="S62" s="58">
        <v>1</v>
      </c>
      <c r="T62" s="58"/>
      <c r="U62" s="58"/>
      <c r="V62" s="58">
        <v>1</v>
      </c>
      <c r="W62" s="58">
        <v>1</v>
      </c>
      <c r="X62" s="58"/>
      <c r="Y62" s="58"/>
      <c r="Z62" s="58">
        <v>1</v>
      </c>
      <c r="AA62" s="58"/>
      <c r="AB62" s="58"/>
      <c r="AC62" s="58">
        <f>IF(Q62="","",(S62*2)+(T62*3)+U62*1)</f>
        <v>2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23</v>
      </c>
      <c r="E63" s="58">
        <f t="shared" si="6"/>
        <v>2</v>
      </c>
      <c r="F63" s="58">
        <f t="shared" si="6"/>
        <v>3</v>
      </c>
      <c r="G63" s="58">
        <f t="shared" si="6"/>
        <v>34</v>
      </c>
      <c r="H63" s="58">
        <f t="shared" si="6"/>
        <v>15</v>
      </c>
      <c r="I63" s="58">
        <f t="shared" si="6"/>
        <v>6</v>
      </c>
      <c r="J63" s="58">
        <f t="shared" si="6"/>
        <v>1</v>
      </c>
      <c r="K63" s="58">
        <f t="shared" si="6"/>
        <v>18</v>
      </c>
      <c r="L63" s="58">
        <f t="shared" si="6"/>
        <v>0</v>
      </c>
      <c r="M63" s="58">
        <f t="shared" si="6"/>
        <v>0</v>
      </c>
      <c r="N63" s="58">
        <f t="shared" si="6"/>
        <v>55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13</v>
      </c>
      <c r="T63" s="58">
        <f t="shared" si="7"/>
        <v>3</v>
      </c>
      <c r="U63" s="58">
        <f t="shared" si="7"/>
        <v>7</v>
      </c>
      <c r="V63" s="58">
        <f t="shared" si="7"/>
        <v>30</v>
      </c>
      <c r="W63" s="58">
        <f t="shared" si="7"/>
        <v>8</v>
      </c>
      <c r="X63" s="58">
        <f t="shared" si="7"/>
        <v>5</v>
      </c>
      <c r="Y63" s="58">
        <f t="shared" si="7"/>
        <v>1</v>
      </c>
      <c r="Z63" s="58">
        <f t="shared" si="7"/>
        <v>13</v>
      </c>
      <c r="AA63" s="58">
        <f t="shared" si="7"/>
        <v>0</v>
      </c>
      <c r="AB63" s="58">
        <f t="shared" si="7"/>
        <v>0</v>
      </c>
      <c r="AC63" s="58">
        <f t="shared" si="7"/>
        <v>42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Hawks:    |||   Stallies: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268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636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1" t="s">
        <v>81</v>
      </c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3"/>
      <c r="O67" s="6" t="s">
        <v>82</v>
      </c>
      <c r="P67" s="163" t="s">
        <v>267</v>
      </c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 t="str">
        <f>IF(C69="","",(D69*2)+(E69*3)+F69*1)</f>
        <v/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>IF(C70="","",(D70*2)+(E70*3)+F70*1)</f>
        <v/>
      </c>
      <c r="O70" s="12"/>
      <c r="P70" s="56">
        <v>4</v>
      </c>
      <c r="Q70" s="57" t="s">
        <v>21</v>
      </c>
      <c r="R70" s="57" t="s">
        <v>22</v>
      </c>
      <c r="S70" s="58">
        <v>4</v>
      </c>
      <c r="T70" s="58">
        <v>1</v>
      </c>
      <c r="U70" s="58"/>
      <c r="V70" s="58">
        <v>6</v>
      </c>
      <c r="W70" s="58">
        <v>2</v>
      </c>
      <c r="X70" s="58">
        <v>1</v>
      </c>
      <c r="Y70" s="58">
        <v>1</v>
      </c>
      <c r="Z70" s="58">
        <v>2</v>
      </c>
      <c r="AA70" s="58"/>
      <c r="AB70" s="58"/>
      <c r="AC70" s="58">
        <f>IF(R70="","",(S70*2)+(T70*3)+U70*1)</f>
        <v>11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>IF(C71="","",(D71*2)+(E71*3)+F71*1)</f>
        <v/>
      </c>
      <c r="O71" s="12"/>
      <c r="P71" s="56">
        <v>5</v>
      </c>
      <c r="Q71" s="57" t="s">
        <v>24</v>
      </c>
      <c r="R71" s="57" t="s">
        <v>23</v>
      </c>
      <c r="S71" s="58">
        <v>3</v>
      </c>
      <c r="T71" s="58"/>
      <c r="U71" s="58">
        <v>1</v>
      </c>
      <c r="V71" s="58">
        <v>3</v>
      </c>
      <c r="W71" s="58"/>
      <c r="X71" s="58">
        <v>1</v>
      </c>
      <c r="Y71" s="58"/>
      <c r="Z71" s="58">
        <v>2</v>
      </c>
      <c r="AA71" s="58"/>
      <c r="AB71" s="58"/>
      <c r="AC71" s="58">
        <f>IF(R71="","",(S71*2)+(T71*3)+U71*1)</f>
        <v>7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>
        <v>11</v>
      </c>
      <c r="B72" s="57" t="s">
        <v>89</v>
      </c>
      <c r="C72" s="57" t="s">
        <v>88</v>
      </c>
      <c r="D72" s="58">
        <v>1</v>
      </c>
      <c r="E72" s="58">
        <v>1</v>
      </c>
      <c r="F72" s="58"/>
      <c r="G72" s="58">
        <v>5</v>
      </c>
      <c r="H72" s="58">
        <v>4</v>
      </c>
      <c r="I72" s="58">
        <v>2</v>
      </c>
      <c r="J72" s="58"/>
      <c r="K72" s="58">
        <v>1</v>
      </c>
      <c r="L72" s="58"/>
      <c r="M72" s="58"/>
      <c r="N72" s="58">
        <f>IF(C72="","",(D72*2)+(E72*3)+F72*1)</f>
        <v>5</v>
      </c>
      <c r="O72" s="12"/>
      <c r="P72" s="56">
        <v>8</v>
      </c>
      <c r="Q72" s="57" t="s">
        <v>498</v>
      </c>
      <c r="R72" s="57" t="s">
        <v>499</v>
      </c>
      <c r="S72" s="58">
        <v>2</v>
      </c>
      <c r="T72" s="58"/>
      <c r="U72" s="58"/>
      <c r="V72" s="58">
        <v>6</v>
      </c>
      <c r="W72" s="58">
        <v>6</v>
      </c>
      <c r="X72" s="58">
        <v>2</v>
      </c>
      <c r="Y72" s="58"/>
      <c r="Z72" s="58">
        <v>1</v>
      </c>
      <c r="AA72" s="58"/>
      <c r="AB72" s="58"/>
      <c r="AC72" s="58">
        <f>IF(R72="","",(S72*2)+(T72*3)+U72*1)</f>
        <v>4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9">
        <v>12</v>
      </c>
      <c r="B73" s="57" t="s">
        <v>87</v>
      </c>
      <c r="C73" s="57" t="s">
        <v>182</v>
      </c>
      <c r="D73" s="58">
        <v>1</v>
      </c>
      <c r="E73" s="58">
        <v>1</v>
      </c>
      <c r="F73" s="58">
        <v>2</v>
      </c>
      <c r="G73" s="58">
        <v>3</v>
      </c>
      <c r="H73" s="58">
        <v>5</v>
      </c>
      <c r="I73" s="58">
        <v>2</v>
      </c>
      <c r="J73" s="58"/>
      <c r="K73" s="58">
        <v>1</v>
      </c>
      <c r="L73" s="58"/>
      <c r="M73" s="58"/>
      <c r="N73" s="58">
        <f>IF(C73="","",(D73*2)+(E73*3)+F73*1)</f>
        <v>7</v>
      </c>
      <c r="O73" s="12"/>
      <c r="P73" s="59">
        <v>9</v>
      </c>
      <c r="Q73" s="57" t="s">
        <v>370</v>
      </c>
      <c r="R73" s="57" t="s">
        <v>22</v>
      </c>
      <c r="S73" s="58"/>
      <c r="T73" s="58"/>
      <c r="U73" s="58"/>
      <c r="V73" s="58">
        <v>2</v>
      </c>
      <c r="W73" s="58">
        <v>2</v>
      </c>
      <c r="X73" s="58"/>
      <c r="Y73" s="58"/>
      <c r="Z73" s="58"/>
      <c r="AA73" s="58"/>
      <c r="AB73" s="58"/>
      <c r="AC73" s="58">
        <f>IF(R73="","",(S73*2)+(T73*3)+U73*1)</f>
        <v>0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14</v>
      </c>
      <c r="B74" s="57" t="s">
        <v>50</v>
      </c>
      <c r="C74" s="57" t="s">
        <v>314</v>
      </c>
      <c r="D74" s="58">
        <v>7</v>
      </c>
      <c r="E74" s="58">
        <v>2</v>
      </c>
      <c r="F74" s="58">
        <v>1</v>
      </c>
      <c r="G74" s="58">
        <v>7</v>
      </c>
      <c r="H74" s="58">
        <v>5</v>
      </c>
      <c r="I74" s="58">
        <v>1</v>
      </c>
      <c r="J74" s="58"/>
      <c r="K74" s="58"/>
      <c r="L74" s="58"/>
      <c r="M74" s="58"/>
      <c r="N74" s="58">
        <f>IF(C74="","",(D74*2)+(E74*3)+F74*1)</f>
        <v>21</v>
      </c>
      <c r="O74" s="12"/>
      <c r="P74" s="59">
        <v>10</v>
      </c>
      <c r="Q74" s="57" t="s">
        <v>293</v>
      </c>
      <c r="R74" s="57" t="s">
        <v>299</v>
      </c>
      <c r="S74" s="58">
        <v>2</v>
      </c>
      <c r="T74" s="58">
        <v>1</v>
      </c>
      <c r="U74" s="58"/>
      <c r="V74" s="58">
        <v>4</v>
      </c>
      <c r="W74" s="58"/>
      <c r="X74" s="58">
        <v>2</v>
      </c>
      <c r="Y74" s="58"/>
      <c r="Z74" s="58">
        <v>3</v>
      </c>
      <c r="AA74" s="58"/>
      <c r="AB74" s="58"/>
      <c r="AC74" s="58">
        <f>IF(R74="","",(S74*2)+(T74*3)+U74*1)</f>
        <v>7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21</v>
      </c>
      <c r="B75" s="57" t="s">
        <v>184</v>
      </c>
      <c r="C75" s="57" t="s">
        <v>183</v>
      </c>
      <c r="D75" s="58">
        <v>1</v>
      </c>
      <c r="E75" s="58"/>
      <c r="F75" s="58"/>
      <c r="G75" s="58">
        <v>3</v>
      </c>
      <c r="H75" s="58">
        <v>1</v>
      </c>
      <c r="I75" s="58"/>
      <c r="J75" s="58"/>
      <c r="K75" s="58">
        <v>3</v>
      </c>
      <c r="L75" s="58"/>
      <c r="M75" s="58"/>
      <c r="N75" s="58">
        <f>IF(C75="","",(D75*2)+(E75*3)+F75*1)</f>
        <v>2</v>
      </c>
      <c r="O75" s="12"/>
      <c r="P75" s="59">
        <v>11</v>
      </c>
      <c r="Q75" s="57" t="s">
        <v>307</v>
      </c>
      <c r="R75" s="57" t="s">
        <v>29</v>
      </c>
      <c r="S75" s="58">
        <v>2</v>
      </c>
      <c r="T75" s="58"/>
      <c r="U75" s="58">
        <v>3</v>
      </c>
      <c r="V75" s="58">
        <v>8</v>
      </c>
      <c r="W75" s="58">
        <v>4</v>
      </c>
      <c r="X75" s="58">
        <v>1</v>
      </c>
      <c r="Y75" s="58">
        <v>1</v>
      </c>
      <c r="Z75" s="58">
        <v>1</v>
      </c>
      <c r="AA75" s="58"/>
      <c r="AB75" s="58"/>
      <c r="AC75" s="58">
        <f>IF(R75="","",(S75*2)+(T75*3)+U75*1)</f>
        <v>7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24</v>
      </c>
      <c r="B76" s="57" t="s">
        <v>95</v>
      </c>
      <c r="C76" s="57" t="s">
        <v>94</v>
      </c>
      <c r="D76" s="58"/>
      <c r="E76" s="58"/>
      <c r="F76" s="58"/>
      <c r="G76" s="58">
        <v>6</v>
      </c>
      <c r="H76" s="58">
        <v>4</v>
      </c>
      <c r="I76" s="58">
        <v>1</v>
      </c>
      <c r="J76" s="58"/>
      <c r="K76" s="58">
        <v>2</v>
      </c>
      <c r="L76" s="58"/>
      <c r="M76" s="58"/>
      <c r="N76" s="58">
        <f>IF(C76="","",(D76*2)+(E76*3)+F76*1)</f>
        <v>0</v>
      </c>
      <c r="O76" s="12"/>
      <c r="P76" s="59">
        <v>13</v>
      </c>
      <c r="Q76" s="57" t="s">
        <v>175</v>
      </c>
      <c r="R76" s="57" t="s">
        <v>192</v>
      </c>
      <c r="S76" s="58">
        <v>4</v>
      </c>
      <c r="T76" s="58">
        <v>1</v>
      </c>
      <c r="U76" s="58">
        <v>1</v>
      </c>
      <c r="V76" s="58">
        <v>6</v>
      </c>
      <c r="W76" s="58"/>
      <c r="X76" s="58">
        <v>1</v>
      </c>
      <c r="Y76" s="58"/>
      <c r="Z76" s="58">
        <v>3</v>
      </c>
      <c r="AA76" s="58"/>
      <c r="AB76" s="58"/>
      <c r="AC76" s="58">
        <f>IF(R76="","",(S76*2)+(T76*3)+U76*1)</f>
        <v>12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IF(C77="","",(D77*2)+(E77*3)+F77*1)</f>
        <v/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>IF(R77="","",(S77*2)+(T77*3)+U77*1)</f>
        <v/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40</v>
      </c>
      <c r="B78" s="57" t="s">
        <v>100</v>
      </c>
      <c r="C78" s="57" t="s">
        <v>99</v>
      </c>
      <c r="D78" s="58">
        <v>4</v>
      </c>
      <c r="E78" s="58"/>
      <c r="F78" s="58">
        <v>3</v>
      </c>
      <c r="G78" s="58">
        <v>6</v>
      </c>
      <c r="H78" s="58">
        <v>2</v>
      </c>
      <c r="I78" s="58"/>
      <c r="J78" s="58">
        <v>1</v>
      </c>
      <c r="K78" s="58">
        <v>4</v>
      </c>
      <c r="L78" s="58"/>
      <c r="M78" s="58"/>
      <c r="N78" s="58">
        <f>IF(C78="","",(D78*2)+(E78*3)+F78*1)</f>
        <v>11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AKOM:    |||   Brownies: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14</v>
      </c>
      <c r="E79" s="58">
        <f t="shared" si="8"/>
        <v>4</v>
      </c>
      <c r="F79" s="58">
        <f t="shared" si="8"/>
        <v>6</v>
      </c>
      <c r="G79" s="58">
        <f t="shared" si="8"/>
        <v>30</v>
      </c>
      <c r="H79" s="58">
        <f t="shared" si="8"/>
        <v>21</v>
      </c>
      <c r="I79" s="58">
        <f t="shared" si="8"/>
        <v>6</v>
      </c>
      <c r="J79" s="58">
        <f t="shared" si="8"/>
        <v>1</v>
      </c>
      <c r="K79" s="58">
        <f t="shared" si="8"/>
        <v>11</v>
      </c>
      <c r="L79" s="58">
        <f t="shared" si="8"/>
        <v>0</v>
      </c>
      <c r="M79" s="58">
        <f t="shared" si="8"/>
        <v>0</v>
      </c>
      <c r="N79" s="58">
        <f t="shared" si="8"/>
        <v>46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17</v>
      </c>
      <c r="T79" s="58">
        <f t="shared" si="9"/>
        <v>3</v>
      </c>
      <c r="U79" s="58">
        <f t="shared" si="9"/>
        <v>5</v>
      </c>
      <c r="V79" s="58">
        <f t="shared" si="9"/>
        <v>35</v>
      </c>
      <c r="W79" s="58">
        <f t="shared" si="9"/>
        <v>14</v>
      </c>
      <c r="X79" s="58">
        <f t="shared" si="9"/>
        <v>8</v>
      </c>
      <c r="Y79" s="58">
        <f t="shared" si="9"/>
        <v>2</v>
      </c>
      <c r="Z79" s="58">
        <f t="shared" si="9"/>
        <v>12</v>
      </c>
      <c r="AA79" s="58">
        <f t="shared" si="9"/>
        <v>0</v>
      </c>
      <c r="AB79" s="58">
        <f t="shared" si="9"/>
        <v>0</v>
      </c>
      <c r="AC79" s="58">
        <f t="shared" si="9"/>
        <v>48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115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637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87" t="s">
        <v>261</v>
      </c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9"/>
      <c r="O83" s="6" t="s">
        <v>82</v>
      </c>
      <c r="P83" s="145" t="s">
        <v>174</v>
      </c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7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5</v>
      </c>
      <c r="B85" s="57" t="s">
        <v>274</v>
      </c>
      <c r="C85" s="57" t="s">
        <v>275</v>
      </c>
      <c r="D85" s="58">
        <v>1</v>
      </c>
      <c r="E85" s="58"/>
      <c r="F85" s="58">
        <v>1</v>
      </c>
      <c r="G85" s="58">
        <v>6</v>
      </c>
      <c r="H85" s="58"/>
      <c r="I85" s="58"/>
      <c r="J85" s="58">
        <v>1</v>
      </c>
      <c r="K85" s="58">
        <v>2</v>
      </c>
      <c r="L85" s="58"/>
      <c r="M85" s="58"/>
      <c r="N85" s="58">
        <f>IF(B85="","",(D85*2)+(E85*3)+F85*1)</f>
        <v>3</v>
      </c>
      <c r="O85" s="12"/>
      <c r="P85" s="59">
        <v>1</v>
      </c>
      <c r="Q85" s="57" t="s">
        <v>205</v>
      </c>
      <c r="R85" s="57" t="s">
        <v>204</v>
      </c>
      <c r="S85" s="58"/>
      <c r="T85" s="58"/>
      <c r="U85" s="58">
        <v>3</v>
      </c>
      <c r="V85" s="58">
        <v>3</v>
      </c>
      <c r="W85" s="58">
        <v>6</v>
      </c>
      <c r="X85" s="58">
        <v>1</v>
      </c>
      <c r="Y85" s="58"/>
      <c r="Z85" s="58">
        <v>3</v>
      </c>
      <c r="AA85" s="58"/>
      <c r="AB85" s="58"/>
      <c r="AC85" s="58">
        <f>IF(R85="","",(S85*2)+(T85*3)+U85*1)</f>
        <v>3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>IF(B86="","",(D86*2)+(E86*3)+F86*1)</f>
        <v/>
      </c>
      <c r="O86" s="12"/>
      <c r="P86" s="59">
        <v>2</v>
      </c>
      <c r="Q86" s="57" t="s">
        <v>181</v>
      </c>
      <c r="R86" s="57" t="s">
        <v>197</v>
      </c>
      <c r="S86" s="58">
        <v>1</v>
      </c>
      <c r="T86" s="58"/>
      <c r="U86" s="58"/>
      <c r="V86" s="58">
        <v>6</v>
      </c>
      <c r="W86" s="58"/>
      <c r="X86" s="58"/>
      <c r="Y86" s="58"/>
      <c r="Z86" s="58"/>
      <c r="AA86" s="58"/>
      <c r="AB86" s="58"/>
      <c r="AC86" s="58">
        <f>IF(R86="","",(S86*2)+(T86*3)+U86*1)</f>
        <v>2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1</v>
      </c>
      <c r="B87" s="57" t="s">
        <v>361</v>
      </c>
      <c r="C87" s="57" t="s">
        <v>362</v>
      </c>
      <c r="D87" s="58">
        <v>2</v>
      </c>
      <c r="E87" s="58">
        <v>1</v>
      </c>
      <c r="F87" s="58">
        <v>1</v>
      </c>
      <c r="G87" s="58">
        <v>3</v>
      </c>
      <c r="H87" s="58">
        <v>1</v>
      </c>
      <c r="I87" s="58"/>
      <c r="J87" s="58"/>
      <c r="K87" s="58">
        <v>4</v>
      </c>
      <c r="L87" s="58"/>
      <c r="M87" s="58"/>
      <c r="N87" s="58">
        <f>IF(B87="","",(D87*2)+(E87*3)+F87*1)</f>
        <v>8</v>
      </c>
      <c r="O87" s="12"/>
      <c r="P87" s="56">
        <v>10</v>
      </c>
      <c r="Q87" s="57" t="s">
        <v>102</v>
      </c>
      <c r="R87" s="57" t="s">
        <v>198</v>
      </c>
      <c r="S87" s="58"/>
      <c r="T87" s="58">
        <v>1</v>
      </c>
      <c r="U87" s="58">
        <v>1</v>
      </c>
      <c r="V87" s="58">
        <v>3</v>
      </c>
      <c r="W87" s="58">
        <v>2</v>
      </c>
      <c r="X87" s="58"/>
      <c r="Y87" s="58"/>
      <c r="Z87" s="58">
        <v>3</v>
      </c>
      <c r="AA87" s="58"/>
      <c r="AB87" s="58">
        <v>1</v>
      </c>
      <c r="AC87" s="58">
        <f>IF(R87="","",(S87*2)+(T87*3)+U87*1)</f>
        <v>4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2</v>
      </c>
      <c r="B88" s="57" t="s">
        <v>132</v>
      </c>
      <c r="C88" s="57" t="s">
        <v>270</v>
      </c>
      <c r="D88" s="58">
        <v>7</v>
      </c>
      <c r="E88" s="58"/>
      <c r="F88" s="58">
        <v>1</v>
      </c>
      <c r="G88" s="58">
        <v>4</v>
      </c>
      <c r="H88" s="58">
        <v>2</v>
      </c>
      <c r="I88" s="58"/>
      <c r="J88" s="58">
        <v>1</v>
      </c>
      <c r="K88" s="58">
        <v>3</v>
      </c>
      <c r="L88" s="58"/>
      <c r="M88" s="58"/>
      <c r="N88" s="58">
        <f>IF(B88="","",(D88*2)+(E88*3)+F88*1)</f>
        <v>15</v>
      </c>
      <c r="O88" s="12"/>
      <c r="P88" s="59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>IF(R88="","",(S88*2)+(T88*3)+U88*1)</f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IF(B89="","",(D89*2)+(E89*3)+F89*1)</f>
        <v/>
      </c>
      <c r="O89" s="12"/>
      <c r="P89" s="59">
        <v>23</v>
      </c>
      <c r="Q89" s="57" t="s">
        <v>202</v>
      </c>
      <c r="R89" s="57" t="s">
        <v>201</v>
      </c>
      <c r="S89" s="58">
        <v>3</v>
      </c>
      <c r="T89" s="58"/>
      <c r="U89" s="58">
        <v>2</v>
      </c>
      <c r="V89" s="58">
        <v>9</v>
      </c>
      <c r="W89" s="58">
        <v>3</v>
      </c>
      <c r="X89" s="58">
        <v>4</v>
      </c>
      <c r="Y89" s="58"/>
      <c r="Z89" s="58">
        <v>2</v>
      </c>
      <c r="AA89" s="58"/>
      <c r="AB89" s="58"/>
      <c r="AC89" s="58">
        <f>IF(R89="","",(S89*2)+(T89*3)+U89*1)</f>
        <v>8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>IF(B90="","",(D90*2)+(E90*3)+F90*1)</f>
        <v/>
      </c>
      <c r="O90" s="12"/>
      <c r="P90" s="59">
        <v>9</v>
      </c>
      <c r="Q90" s="57" t="s">
        <v>196</v>
      </c>
      <c r="R90" s="57" t="s">
        <v>195</v>
      </c>
      <c r="S90" s="58">
        <v>5</v>
      </c>
      <c r="T90" s="58">
        <v>1</v>
      </c>
      <c r="U90" s="58">
        <v>1</v>
      </c>
      <c r="V90" s="58">
        <v>1</v>
      </c>
      <c r="W90" s="58">
        <v>2</v>
      </c>
      <c r="X90" s="58">
        <v>2</v>
      </c>
      <c r="Y90" s="58"/>
      <c r="Z90" s="58">
        <v>2</v>
      </c>
      <c r="AA90" s="58">
        <v>1</v>
      </c>
      <c r="AB90" s="58"/>
      <c r="AC90" s="58">
        <f>IF(R90="","",(S90*2)+(T90*3)+U90*1)</f>
        <v>14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32</v>
      </c>
      <c r="B91" s="57" t="s">
        <v>264</v>
      </c>
      <c r="C91" s="57" t="s">
        <v>263</v>
      </c>
      <c r="D91" s="58">
        <v>1</v>
      </c>
      <c r="E91" s="58">
        <v>1</v>
      </c>
      <c r="F91" s="58">
        <v>1</v>
      </c>
      <c r="G91" s="58">
        <v>2</v>
      </c>
      <c r="H91" s="58">
        <v>4</v>
      </c>
      <c r="I91" s="58">
        <v>2</v>
      </c>
      <c r="J91" s="58"/>
      <c r="K91" s="58">
        <v>1</v>
      </c>
      <c r="L91" s="58"/>
      <c r="M91" s="58"/>
      <c r="N91" s="58">
        <f>IF(B91="","",(D91*2)+(E91*3)+F91*1)</f>
        <v>6</v>
      </c>
      <c r="O91" s="12"/>
      <c r="P91" s="59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>IF(R91="","",(S91*2)+(T91*3)+U91*1)</f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55</v>
      </c>
      <c r="B92" s="57" t="s">
        <v>272</v>
      </c>
      <c r="C92" s="57" t="s">
        <v>271</v>
      </c>
      <c r="D92" s="58">
        <v>3</v>
      </c>
      <c r="E92" s="58"/>
      <c r="F92" s="58"/>
      <c r="G92" s="58">
        <v>12</v>
      </c>
      <c r="H92" s="58"/>
      <c r="I92" s="58">
        <v>1</v>
      </c>
      <c r="J92" s="58"/>
      <c r="K92" s="58"/>
      <c r="L92" s="58"/>
      <c r="M92" s="58"/>
      <c r="N92" s="58">
        <f>IF(B92="","",(D92*2)+(E92*3)+F92*1)</f>
        <v>6</v>
      </c>
      <c r="O92" s="12"/>
      <c r="P92" s="59">
        <v>0</v>
      </c>
      <c r="Q92" s="57" t="s">
        <v>100</v>
      </c>
      <c r="R92" s="57" t="s">
        <v>203</v>
      </c>
      <c r="S92" s="58">
        <v>5</v>
      </c>
      <c r="T92" s="58">
        <v>1</v>
      </c>
      <c r="U92" s="58">
        <v>1</v>
      </c>
      <c r="V92" s="58">
        <v>3</v>
      </c>
      <c r="W92" s="58"/>
      <c r="X92" s="58"/>
      <c r="Y92" s="58"/>
      <c r="Z92" s="58">
        <v>3</v>
      </c>
      <c r="AA92" s="58">
        <v>1</v>
      </c>
      <c r="AB92" s="58"/>
      <c r="AC92" s="58">
        <f>IF(R92="","",(S92*2)+(T92*3)+U92*1)</f>
        <v>14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3</v>
      </c>
      <c r="B93" s="57" t="s">
        <v>290</v>
      </c>
      <c r="C93" s="57" t="s">
        <v>360</v>
      </c>
      <c r="D93" s="58"/>
      <c r="E93" s="58"/>
      <c r="F93" s="58"/>
      <c r="G93" s="58">
        <v>4</v>
      </c>
      <c r="H93" s="58">
        <v>3</v>
      </c>
      <c r="I93" s="58"/>
      <c r="J93" s="58">
        <v>1</v>
      </c>
      <c r="K93" s="58"/>
      <c r="L93" s="58"/>
      <c r="M93" s="58"/>
      <c r="N93" s="58">
        <f>IF(C93="","",(D93*2)+(E93*3)+F93*1)</f>
        <v>0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>IF(R93="","",(S93*2)+(T93*3)+U93*1)</f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8</v>
      </c>
      <c r="B94" s="57" t="s">
        <v>58</v>
      </c>
      <c r="C94" s="57" t="s">
        <v>413</v>
      </c>
      <c r="D94" s="58"/>
      <c r="E94" s="58">
        <v>2</v>
      </c>
      <c r="F94" s="58"/>
      <c r="G94" s="58">
        <v>2</v>
      </c>
      <c r="H94" s="58">
        <v>3</v>
      </c>
      <c r="I94" s="58">
        <v>2</v>
      </c>
      <c r="J94" s="58">
        <v>1</v>
      </c>
      <c r="K94" s="58">
        <v>3</v>
      </c>
      <c r="L94" s="58"/>
      <c r="M94" s="58"/>
      <c r="N94" s="58">
        <f>IF(C94="","",(D94*2)+(E94*3)+F94*1)</f>
        <v>6</v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14</v>
      </c>
      <c r="E95" s="58">
        <f t="shared" si="10"/>
        <v>4</v>
      </c>
      <c r="F95" s="58">
        <f t="shared" si="10"/>
        <v>4</v>
      </c>
      <c r="G95" s="58">
        <f t="shared" si="10"/>
        <v>33</v>
      </c>
      <c r="H95" s="58">
        <f t="shared" si="10"/>
        <v>13</v>
      </c>
      <c r="I95" s="58">
        <f t="shared" si="10"/>
        <v>5</v>
      </c>
      <c r="J95" s="58">
        <f t="shared" si="10"/>
        <v>4</v>
      </c>
      <c r="K95" s="58">
        <f t="shared" si="10"/>
        <v>13</v>
      </c>
      <c r="L95" s="58">
        <f t="shared" si="10"/>
        <v>0</v>
      </c>
      <c r="M95" s="58">
        <f t="shared" si="10"/>
        <v>0</v>
      </c>
      <c r="N95" s="58">
        <f t="shared" si="10"/>
        <v>44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14</v>
      </c>
      <c r="T95" s="58">
        <f t="shared" si="11"/>
        <v>3</v>
      </c>
      <c r="U95" s="58">
        <f t="shared" si="11"/>
        <v>8</v>
      </c>
      <c r="V95" s="58">
        <f t="shared" si="11"/>
        <v>25</v>
      </c>
      <c r="W95" s="58">
        <f t="shared" si="11"/>
        <v>13</v>
      </c>
      <c r="X95" s="58">
        <f t="shared" si="11"/>
        <v>7</v>
      </c>
      <c r="Y95" s="58">
        <f t="shared" si="11"/>
        <v>0</v>
      </c>
      <c r="Z95" s="58">
        <f t="shared" si="11"/>
        <v>13</v>
      </c>
      <c r="AA95" s="58">
        <f t="shared" si="11"/>
        <v>2</v>
      </c>
      <c r="AB95" s="58">
        <f t="shared" si="11"/>
        <v>1</v>
      </c>
      <c r="AC95" s="58">
        <f t="shared" si="11"/>
        <v>45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Phantoms:    |||   Strays: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222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640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4" t="s">
        <v>41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6"/>
      <c r="O99" s="6" t="s">
        <v>114</v>
      </c>
      <c r="P99" s="193" t="s">
        <v>268</v>
      </c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176</v>
      </c>
      <c r="C101" s="57" t="s">
        <v>161</v>
      </c>
      <c r="D101" s="58">
        <v>7</v>
      </c>
      <c r="E101" s="58"/>
      <c r="F101" s="58">
        <v>4</v>
      </c>
      <c r="G101" s="58">
        <v>10</v>
      </c>
      <c r="H101" s="58">
        <v>2</v>
      </c>
      <c r="I101" s="58">
        <v>2</v>
      </c>
      <c r="J101" s="58">
        <v>1</v>
      </c>
      <c r="K101" s="58">
        <v>3</v>
      </c>
      <c r="L101" s="58"/>
      <c r="M101" s="58"/>
      <c r="N101" s="58">
        <f>IF(C101="","",(D101*2)+(E101*3)+F101*1)</f>
        <v>18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3</v>
      </c>
      <c r="B102" s="57" t="s">
        <v>50</v>
      </c>
      <c r="C102" s="57" t="s">
        <v>49</v>
      </c>
      <c r="D102" s="58">
        <v>5</v>
      </c>
      <c r="E102" s="58">
        <v>2</v>
      </c>
      <c r="F102" s="58">
        <v>2</v>
      </c>
      <c r="G102" s="58">
        <v>2</v>
      </c>
      <c r="H102" s="58">
        <v>4</v>
      </c>
      <c r="I102" s="58">
        <v>6</v>
      </c>
      <c r="J102" s="58"/>
      <c r="K102" s="58">
        <v>3</v>
      </c>
      <c r="L102" s="58"/>
      <c r="M102" s="58"/>
      <c r="N102" s="58">
        <f>IF(C102="","",(D102*2)+(E102*3)+F102*1)</f>
        <v>18</v>
      </c>
      <c r="O102" s="12"/>
      <c r="P102" s="59">
        <v>6</v>
      </c>
      <c r="Q102" s="57" t="s">
        <v>32</v>
      </c>
      <c r="R102" s="57" t="s">
        <v>377</v>
      </c>
      <c r="S102" s="58">
        <v>2</v>
      </c>
      <c r="T102" s="58"/>
      <c r="U102" s="58"/>
      <c r="V102" s="58">
        <v>3</v>
      </c>
      <c r="W102" s="58">
        <v>1</v>
      </c>
      <c r="X102" s="58"/>
      <c r="Y102" s="58"/>
      <c r="Z102" s="58">
        <v>1</v>
      </c>
      <c r="AA102" s="58"/>
      <c r="AB102" s="58"/>
      <c r="AC102" s="58">
        <f>IF(R102="","",(S102*2)+(T102*3)+U102*1)</f>
        <v>4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52</v>
      </c>
      <c r="C103" s="57" t="s">
        <v>51</v>
      </c>
      <c r="D103" s="58">
        <v>2</v>
      </c>
      <c r="E103" s="58"/>
      <c r="F103" s="58"/>
      <c r="G103" s="58">
        <v>1</v>
      </c>
      <c r="H103" s="58">
        <v>2</v>
      </c>
      <c r="I103" s="58">
        <v>1</v>
      </c>
      <c r="J103" s="58"/>
      <c r="K103" s="58"/>
      <c r="L103" s="58"/>
      <c r="M103" s="58"/>
      <c r="N103" s="58">
        <f>IF(C103="","",(D103*2)+(E103*3)+F103*1)</f>
        <v>4</v>
      </c>
      <c r="O103" s="12"/>
      <c r="P103" s="59">
        <v>9</v>
      </c>
      <c r="Q103" s="57" t="s">
        <v>24</v>
      </c>
      <c r="R103" s="57" t="s">
        <v>288</v>
      </c>
      <c r="S103" s="58"/>
      <c r="T103" s="58">
        <v>2</v>
      </c>
      <c r="U103" s="58"/>
      <c r="V103" s="58">
        <v>5</v>
      </c>
      <c r="W103" s="58">
        <v>5</v>
      </c>
      <c r="X103" s="58">
        <v>1</v>
      </c>
      <c r="Y103" s="58"/>
      <c r="Z103" s="58">
        <v>1</v>
      </c>
      <c r="AA103" s="58"/>
      <c r="AB103" s="58"/>
      <c r="AC103" s="58">
        <f>IF(R103="","",(S103*2)+(T103*3)+U103*1)</f>
        <v>6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12</v>
      </c>
      <c r="B104" s="57" t="s">
        <v>304</v>
      </c>
      <c r="C104" s="57" t="s">
        <v>399</v>
      </c>
      <c r="D104" s="58">
        <v>2</v>
      </c>
      <c r="E104" s="58">
        <v>3</v>
      </c>
      <c r="F104" s="58">
        <v>1</v>
      </c>
      <c r="G104" s="58">
        <v>8</v>
      </c>
      <c r="H104" s="58">
        <v>8</v>
      </c>
      <c r="I104" s="58">
        <v>3</v>
      </c>
      <c r="J104" s="58">
        <v>3</v>
      </c>
      <c r="K104" s="58">
        <v>1</v>
      </c>
      <c r="L104" s="58"/>
      <c r="M104" s="58"/>
      <c r="N104" s="58">
        <f>IF(C104="","",(D104*2)+(E104*3)+F104*1)</f>
        <v>14</v>
      </c>
      <c r="O104" s="12"/>
      <c r="P104" s="56">
        <v>12</v>
      </c>
      <c r="Q104" s="57" t="s">
        <v>132</v>
      </c>
      <c r="R104" s="57" t="s">
        <v>287</v>
      </c>
      <c r="S104" s="58">
        <v>5</v>
      </c>
      <c r="T104" s="58">
        <v>1</v>
      </c>
      <c r="U104" s="58">
        <v>2</v>
      </c>
      <c r="V104" s="58">
        <v>2</v>
      </c>
      <c r="W104" s="58">
        <v>2</v>
      </c>
      <c r="X104" s="58">
        <v>1</v>
      </c>
      <c r="Y104" s="58"/>
      <c r="Z104" s="58"/>
      <c r="AA104" s="58"/>
      <c r="AB104" s="58"/>
      <c r="AC104" s="58">
        <f>IF(R104="","",(S104*2)+(T104*3)+U104*1)</f>
        <v>15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9">
        <v>13</v>
      </c>
      <c r="Q105" s="57" t="s">
        <v>111</v>
      </c>
      <c r="R105" s="57" t="s">
        <v>343</v>
      </c>
      <c r="S105" s="58"/>
      <c r="T105" s="58"/>
      <c r="U105" s="58">
        <v>1</v>
      </c>
      <c r="V105" s="58">
        <v>6</v>
      </c>
      <c r="W105" s="58">
        <v>3</v>
      </c>
      <c r="X105" s="58">
        <v>1</v>
      </c>
      <c r="Y105" s="58"/>
      <c r="Z105" s="58"/>
      <c r="AA105" s="58"/>
      <c r="AB105" s="58"/>
      <c r="AC105" s="58">
        <f>IF(R105="","",(S105*2)+(T105*3)+U105*1)</f>
        <v>1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21</v>
      </c>
      <c r="B106" s="57" t="s">
        <v>56</v>
      </c>
      <c r="C106" s="57" t="s">
        <v>55</v>
      </c>
      <c r="D106" s="58">
        <v>1</v>
      </c>
      <c r="E106" s="58">
        <v>1</v>
      </c>
      <c r="F106" s="58"/>
      <c r="G106" s="58">
        <v>7</v>
      </c>
      <c r="H106" s="58">
        <v>3</v>
      </c>
      <c r="I106" s="58">
        <v>1</v>
      </c>
      <c r="J106" s="58"/>
      <c r="K106" s="58">
        <v>3</v>
      </c>
      <c r="L106" s="58"/>
      <c r="M106" s="58"/>
      <c r="N106" s="58">
        <f>IF(C106="","",(D106*2)+(E106*3)+F106*1)</f>
        <v>5</v>
      </c>
      <c r="O106" s="12"/>
      <c r="P106" s="59">
        <v>14</v>
      </c>
      <c r="Q106" s="57" t="s">
        <v>107</v>
      </c>
      <c r="R106" s="57" t="s">
        <v>175</v>
      </c>
      <c r="S106" s="58">
        <v>5</v>
      </c>
      <c r="T106" s="58"/>
      <c r="U106" s="58">
        <v>3</v>
      </c>
      <c r="V106" s="58">
        <v>8</v>
      </c>
      <c r="W106" s="58">
        <v>4</v>
      </c>
      <c r="X106" s="58">
        <v>1</v>
      </c>
      <c r="Y106" s="58">
        <v>2</v>
      </c>
      <c r="Z106" s="58">
        <v>5</v>
      </c>
      <c r="AA106" s="58"/>
      <c r="AB106" s="58"/>
      <c r="AC106" s="58">
        <f>IF(R106="","",(S106*2)+(T106*3)+U106*1)</f>
        <v>13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>IF(C107="","",(D107*2)+(E107*3)+F107*1)</f>
        <v/>
      </c>
      <c r="O107" s="12"/>
      <c r="P107" s="56">
        <v>20</v>
      </c>
      <c r="Q107" s="57" t="s">
        <v>285</v>
      </c>
      <c r="R107" s="57" t="s">
        <v>286</v>
      </c>
      <c r="S107" s="58"/>
      <c r="T107" s="58">
        <v>2</v>
      </c>
      <c r="U107" s="58">
        <v>2</v>
      </c>
      <c r="V107" s="58">
        <v>4</v>
      </c>
      <c r="W107" s="58">
        <v>2</v>
      </c>
      <c r="X107" s="58">
        <v>3</v>
      </c>
      <c r="Y107" s="58"/>
      <c r="Z107" s="58">
        <v>3</v>
      </c>
      <c r="AA107" s="58"/>
      <c r="AB107" s="58"/>
      <c r="AC107" s="58">
        <f>IF(R107="","",(S107*2)+(T107*3)+U107*1)</f>
        <v>8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>IF(C108="","",(D108*2)+(E108*3)+F108*1)</f>
        <v/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>IF(Q108="","",(S108*2)+(T108*3)+U108*1)</f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>IF(C109="","",(D109*2)+(E109*3)+F109*1)</f>
        <v/>
      </c>
      <c r="O109" s="12"/>
      <c r="P109" s="59">
        <v>8</v>
      </c>
      <c r="Q109" s="57" t="s">
        <v>140</v>
      </c>
      <c r="R109" s="57" t="s">
        <v>469</v>
      </c>
      <c r="S109" s="58">
        <v>4</v>
      </c>
      <c r="T109" s="58"/>
      <c r="U109" s="58"/>
      <c r="V109" s="58">
        <v>5</v>
      </c>
      <c r="W109" s="58">
        <v>1</v>
      </c>
      <c r="X109" s="58">
        <v>2</v>
      </c>
      <c r="Y109" s="58"/>
      <c r="Z109" s="58"/>
      <c r="AA109" s="58"/>
      <c r="AB109" s="58"/>
      <c r="AC109" s="58">
        <f>IF(Q109="","",(S109*2)+(T109*3)+U109*1)</f>
        <v>8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17</v>
      </c>
      <c r="E111" s="58">
        <f t="shared" si="12"/>
        <v>6</v>
      </c>
      <c r="F111" s="58">
        <f t="shared" si="12"/>
        <v>7</v>
      </c>
      <c r="G111" s="58">
        <f t="shared" si="12"/>
        <v>28</v>
      </c>
      <c r="H111" s="58">
        <f t="shared" si="12"/>
        <v>19</v>
      </c>
      <c r="I111" s="58">
        <f t="shared" si="12"/>
        <v>13</v>
      </c>
      <c r="J111" s="58">
        <f t="shared" si="12"/>
        <v>4</v>
      </c>
      <c r="K111" s="58">
        <f t="shared" si="12"/>
        <v>10</v>
      </c>
      <c r="L111" s="58">
        <f t="shared" si="12"/>
        <v>0</v>
      </c>
      <c r="M111" s="58">
        <f t="shared" si="12"/>
        <v>0</v>
      </c>
      <c r="N111" s="58">
        <f t="shared" si="12"/>
        <v>59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16</v>
      </c>
      <c r="T111" s="58">
        <f t="shared" si="13"/>
        <v>5</v>
      </c>
      <c r="U111" s="58">
        <f t="shared" si="13"/>
        <v>8</v>
      </c>
      <c r="V111" s="58">
        <f t="shared" si="13"/>
        <v>33</v>
      </c>
      <c r="W111" s="58">
        <f t="shared" si="13"/>
        <v>18</v>
      </c>
      <c r="X111" s="58">
        <f t="shared" si="13"/>
        <v>9</v>
      </c>
      <c r="Y111" s="58">
        <f t="shared" si="13"/>
        <v>2</v>
      </c>
      <c r="Z111" s="58">
        <f t="shared" si="13"/>
        <v>10</v>
      </c>
      <c r="AA111" s="58">
        <f t="shared" si="13"/>
        <v>0</v>
      </c>
      <c r="AB111" s="58">
        <f t="shared" si="13"/>
        <v>0</v>
      </c>
      <c r="AC111" s="58">
        <f t="shared" si="13"/>
        <v>55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42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HBW Cannons:    |||   Riverside Bandits: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638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96" t="s">
        <v>158</v>
      </c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8"/>
      <c r="O115" s="6"/>
      <c r="P115" s="133" t="s">
        <v>222</v>
      </c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2</v>
      </c>
      <c r="B117" s="57" t="s">
        <v>160</v>
      </c>
      <c r="C117" s="57" t="s">
        <v>164</v>
      </c>
      <c r="D117" s="58">
        <v>2</v>
      </c>
      <c r="E117" s="58"/>
      <c r="F117" s="58"/>
      <c r="G117" s="58">
        <v>10</v>
      </c>
      <c r="H117" s="58"/>
      <c r="I117" s="58">
        <v>1</v>
      </c>
      <c r="J117" s="58">
        <v>2</v>
      </c>
      <c r="K117" s="58">
        <v>3</v>
      </c>
      <c r="L117" s="58"/>
      <c r="M117" s="58"/>
      <c r="N117" s="58">
        <f>IF(C117="","",(D117*2)+(E117*3)+F117*1)</f>
        <v>4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</v>
      </c>
      <c r="B118" s="57" t="s">
        <v>136</v>
      </c>
      <c r="C118" s="57" t="s">
        <v>161</v>
      </c>
      <c r="D118" s="58">
        <v>4</v>
      </c>
      <c r="E118" s="58"/>
      <c r="F118" s="58"/>
      <c r="G118" s="58">
        <v>5</v>
      </c>
      <c r="H118" s="58"/>
      <c r="I118" s="58">
        <v>1</v>
      </c>
      <c r="J118" s="58"/>
      <c r="K118" s="58">
        <v>5</v>
      </c>
      <c r="L118" s="58"/>
      <c r="M118" s="58"/>
      <c r="N118" s="58">
        <f>IF(C118="","",(D118*2)+(E118*3)+F118*1)</f>
        <v>8</v>
      </c>
      <c r="O118" s="12"/>
      <c r="P118" s="59">
        <v>8</v>
      </c>
      <c r="Q118" s="57" t="s">
        <v>223</v>
      </c>
      <c r="R118" s="57" t="s">
        <v>71</v>
      </c>
      <c r="S118" s="58">
        <v>1</v>
      </c>
      <c r="T118" s="58"/>
      <c r="U118" s="58">
        <v>1</v>
      </c>
      <c r="V118" s="58">
        <v>3</v>
      </c>
      <c r="W118" s="58">
        <v>4</v>
      </c>
      <c r="X118" s="58">
        <v>2</v>
      </c>
      <c r="Y118" s="58"/>
      <c r="Z118" s="58">
        <v>1</v>
      </c>
      <c r="AA118" s="58"/>
      <c r="AB118" s="58"/>
      <c r="AC118" s="58">
        <f>IF(R118="","",(S118*2)+(T118*3)+U118*1)</f>
        <v>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7</v>
      </c>
      <c r="B119" s="57" t="s">
        <v>160</v>
      </c>
      <c r="C119" s="57" t="s">
        <v>159</v>
      </c>
      <c r="D119" s="58">
        <v>1</v>
      </c>
      <c r="E119" s="58">
        <v>1</v>
      </c>
      <c r="F119" s="58"/>
      <c r="G119" s="58">
        <v>1</v>
      </c>
      <c r="H119" s="58">
        <v>3</v>
      </c>
      <c r="I119" s="58"/>
      <c r="J119" s="58"/>
      <c r="K119" s="58"/>
      <c r="L119" s="58"/>
      <c r="M119" s="58"/>
      <c r="N119" s="58">
        <f>IF(C119="","",(D119*2)+(E119*3)+F119*1)</f>
        <v>5</v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>IF(R119="","",(S119*2)+(T119*3)+U119*1)</f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>IF(C120="","",(D120*2)+(E120*3)+F120*1)</f>
        <v/>
      </c>
      <c r="O120" s="12"/>
      <c r="P120" s="59">
        <v>23</v>
      </c>
      <c r="Q120" s="57" t="s">
        <v>226</v>
      </c>
      <c r="R120" s="57" t="s">
        <v>225</v>
      </c>
      <c r="S120" s="58"/>
      <c r="T120" s="58">
        <v>2</v>
      </c>
      <c r="U120" s="58">
        <v>1</v>
      </c>
      <c r="V120" s="58">
        <v>4</v>
      </c>
      <c r="W120" s="58">
        <v>1</v>
      </c>
      <c r="X120" s="58">
        <v>1</v>
      </c>
      <c r="Y120" s="58"/>
      <c r="Z120" s="58">
        <v>1</v>
      </c>
      <c r="AA120" s="58"/>
      <c r="AB120" s="58"/>
      <c r="AC120" s="58">
        <f>IF(R120="","",(S120*2)+(T120*3)+U120*1)</f>
        <v>7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13</v>
      </c>
      <c r="B121" s="57" t="s">
        <v>21</v>
      </c>
      <c r="C121" s="57" t="s">
        <v>277</v>
      </c>
      <c r="D121" s="58"/>
      <c r="E121" s="58">
        <v>1</v>
      </c>
      <c r="F121" s="58"/>
      <c r="G121" s="58">
        <v>2</v>
      </c>
      <c r="H121" s="58">
        <v>2</v>
      </c>
      <c r="I121" s="58">
        <v>3</v>
      </c>
      <c r="J121" s="58"/>
      <c r="K121" s="58">
        <v>5</v>
      </c>
      <c r="L121" s="58"/>
      <c r="M121" s="58"/>
      <c r="N121" s="58">
        <f>IF(C121="","",(D121*2)+(E121*3)+F121*1)</f>
        <v>3</v>
      </c>
      <c r="O121" s="12"/>
      <c r="P121" s="56">
        <v>5</v>
      </c>
      <c r="Q121" s="57" t="s">
        <v>160</v>
      </c>
      <c r="R121" s="57" t="s">
        <v>230</v>
      </c>
      <c r="S121" s="58"/>
      <c r="T121" s="58"/>
      <c r="U121" s="58"/>
      <c r="V121" s="58">
        <v>5</v>
      </c>
      <c r="W121" s="58"/>
      <c r="X121" s="58"/>
      <c r="Y121" s="58"/>
      <c r="Z121" s="58"/>
      <c r="AA121" s="58"/>
      <c r="AB121" s="58"/>
      <c r="AC121" s="58">
        <f>IF(R121="","",(S121*2)+(T121*3)+U121*1)</f>
        <v>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148</v>
      </c>
      <c r="C122" s="57" t="s">
        <v>159</v>
      </c>
      <c r="D122" s="58">
        <v>5</v>
      </c>
      <c r="E122" s="58"/>
      <c r="F122" s="58">
        <v>1</v>
      </c>
      <c r="G122" s="58">
        <v>5</v>
      </c>
      <c r="H122" s="58">
        <v>1</v>
      </c>
      <c r="I122" s="58">
        <v>1</v>
      </c>
      <c r="J122" s="58">
        <v>1</v>
      </c>
      <c r="K122" s="58">
        <v>2</v>
      </c>
      <c r="L122" s="58"/>
      <c r="M122" s="58"/>
      <c r="N122" s="58">
        <f>IF(C122="","",(D122*2)+(E122*3)+F122*1)</f>
        <v>11</v>
      </c>
      <c r="O122" s="12"/>
      <c r="P122" s="59">
        <v>3</v>
      </c>
      <c r="Q122" s="57" t="s">
        <v>584</v>
      </c>
      <c r="R122" s="57" t="s">
        <v>585</v>
      </c>
      <c r="S122" s="58">
        <v>3</v>
      </c>
      <c r="T122" s="58"/>
      <c r="U122" s="58"/>
      <c r="V122" s="58">
        <v>7</v>
      </c>
      <c r="W122" s="58">
        <v>1</v>
      </c>
      <c r="X122" s="58">
        <v>4</v>
      </c>
      <c r="Y122" s="58"/>
      <c r="Z122" s="58"/>
      <c r="AA122" s="58"/>
      <c r="AB122" s="58"/>
      <c r="AC122" s="58">
        <f>IF(R122="","",(S122*2)+(T122*3)+U122*1)</f>
        <v>6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28</v>
      </c>
      <c r="C123" s="57" t="s">
        <v>169</v>
      </c>
      <c r="D123" s="58">
        <v>1</v>
      </c>
      <c r="E123" s="58"/>
      <c r="F123" s="58"/>
      <c r="G123" s="58">
        <v>3</v>
      </c>
      <c r="H123" s="58">
        <v>4</v>
      </c>
      <c r="I123" s="58"/>
      <c r="J123" s="58"/>
      <c r="K123" s="58">
        <v>3</v>
      </c>
      <c r="L123" s="58"/>
      <c r="M123" s="58"/>
      <c r="N123" s="58">
        <f>IF(C123="","",(D123*2)+(E123*3)+F123*1)</f>
        <v>2</v>
      </c>
      <c r="O123" s="12"/>
      <c r="P123" s="56">
        <v>1</v>
      </c>
      <c r="Q123" s="57" t="s">
        <v>58</v>
      </c>
      <c r="R123" s="57" t="s">
        <v>229</v>
      </c>
      <c r="S123" s="58">
        <v>1</v>
      </c>
      <c r="T123" s="58">
        <v>2</v>
      </c>
      <c r="U123" s="58">
        <v>1</v>
      </c>
      <c r="V123" s="58">
        <v>3</v>
      </c>
      <c r="W123" s="58">
        <v>3</v>
      </c>
      <c r="X123" s="58">
        <v>2</v>
      </c>
      <c r="Y123" s="58"/>
      <c r="Z123" s="58"/>
      <c r="AA123" s="58"/>
      <c r="AB123" s="58"/>
      <c r="AC123" s="58">
        <f>IF(R123="","",(S123*2)+(T123*3)+U123*1)</f>
        <v>9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26</v>
      </c>
      <c r="B124" s="57" t="s">
        <v>166</v>
      </c>
      <c r="C124" s="57" t="s">
        <v>165</v>
      </c>
      <c r="D124" s="58">
        <v>1</v>
      </c>
      <c r="E124" s="58">
        <v>2</v>
      </c>
      <c r="F124" s="58"/>
      <c r="G124" s="58">
        <v>4</v>
      </c>
      <c r="H124" s="58">
        <v>1</v>
      </c>
      <c r="I124" s="58">
        <v>1</v>
      </c>
      <c r="J124" s="58"/>
      <c r="K124" s="58">
        <v>2</v>
      </c>
      <c r="L124" s="58"/>
      <c r="M124" s="58"/>
      <c r="N124" s="58">
        <f>IF(C124="","",(D124*2)+(E124*3)+F124*1)</f>
        <v>8</v>
      </c>
      <c r="O124" s="12"/>
      <c r="P124" s="56">
        <v>2</v>
      </c>
      <c r="Q124" s="57" t="s">
        <v>97</v>
      </c>
      <c r="R124" s="57" t="s">
        <v>224</v>
      </c>
      <c r="S124" s="58">
        <v>1</v>
      </c>
      <c r="T124" s="58"/>
      <c r="U124" s="58"/>
      <c r="V124" s="58">
        <v>4</v>
      </c>
      <c r="W124" s="58"/>
      <c r="X124" s="58"/>
      <c r="Y124" s="58"/>
      <c r="Z124" s="58">
        <v>5</v>
      </c>
      <c r="AA124" s="58"/>
      <c r="AB124" s="58"/>
      <c r="AC124" s="58">
        <f>IF(R124="","",(S124*2)+(T124*3)+U124*1)</f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>IF(R125="","",(S125*2)+(T125*3)+U125*1)</f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Beavers:    |||   Team Rocket: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9">
        <v>32</v>
      </c>
      <c r="Q126" s="57" t="s">
        <v>148</v>
      </c>
      <c r="R126" s="57" t="s">
        <v>326</v>
      </c>
      <c r="S126" s="58">
        <v>3</v>
      </c>
      <c r="T126" s="58"/>
      <c r="U126" s="58">
        <v>1</v>
      </c>
      <c r="V126" s="58">
        <v>3</v>
      </c>
      <c r="W126" s="58">
        <v>1</v>
      </c>
      <c r="X126" s="58">
        <v>2</v>
      </c>
      <c r="Y126" s="58"/>
      <c r="Z126" s="58">
        <v>2</v>
      </c>
      <c r="AA126" s="58"/>
      <c r="AB126" s="58"/>
      <c r="AC126" s="58">
        <f>IF(R126="","",(S126*2)+(T126*3)+U126*1)</f>
        <v>7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14</v>
      </c>
      <c r="E127" s="58">
        <f t="shared" si="14"/>
        <v>4</v>
      </c>
      <c r="F127" s="58">
        <f t="shared" si="14"/>
        <v>1</v>
      </c>
      <c r="G127" s="58">
        <f t="shared" si="14"/>
        <v>30</v>
      </c>
      <c r="H127" s="58">
        <f t="shared" si="14"/>
        <v>11</v>
      </c>
      <c r="I127" s="58">
        <f t="shared" si="14"/>
        <v>7</v>
      </c>
      <c r="J127" s="58">
        <f t="shared" si="14"/>
        <v>3</v>
      </c>
      <c r="K127" s="58">
        <f t="shared" si="14"/>
        <v>20</v>
      </c>
      <c r="L127" s="58">
        <f t="shared" si="14"/>
        <v>0</v>
      </c>
      <c r="M127" s="58">
        <f t="shared" si="14"/>
        <v>0</v>
      </c>
      <c r="N127" s="58">
        <f t="shared" si="14"/>
        <v>41</v>
      </c>
      <c r="O127" s="15" t="s">
        <v>36</v>
      </c>
      <c r="P127" s="122" t="s">
        <v>35</v>
      </c>
      <c r="Q127" s="123"/>
      <c r="R127" s="124"/>
      <c r="S127" s="58">
        <f t="shared" ref="S127:AB127" si="15">SUM(S117:S126)</f>
        <v>9</v>
      </c>
      <c r="T127" s="58">
        <f t="shared" si="15"/>
        <v>4</v>
      </c>
      <c r="U127" s="58">
        <f t="shared" si="15"/>
        <v>4</v>
      </c>
      <c r="V127" s="58">
        <f t="shared" si="15"/>
        <v>29</v>
      </c>
      <c r="W127" s="58">
        <f t="shared" si="15"/>
        <v>10</v>
      </c>
      <c r="X127" s="58">
        <f t="shared" si="15"/>
        <v>11</v>
      </c>
      <c r="Y127" s="58">
        <f t="shared" si="15"/>
        <v>0</v>
      </c>
      <c r="Z127" s="58">
        <f t="shared" si="15"/>
        <v>9</v>
      </c>
      <c r="AA127" s="58">
        <f t="shared" si="15"/>
        <v>0</v>
      </c>
      <c r="AB127" s="58">
        <f t="shared" si="15"/>
        <v>0</v>
      </c>
      <c r="AC127" s="58">
        <f>SUM(AC117:AC126)</f>
        <v>34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261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639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07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184" priority="35">
      <formula>AE15="Correct"</formula>
    </cfRule>
    <cfRule type="expression" dxfId="183" priority="37">
      <formula>$AE$31="Check"</formula>
    </cfRule>
  </conditionalFormatting>
  <conditionalFormatting sqref="AE94 AE62 AE15">
    <cfRule type="expression" dxfId="182" priority="36">
      <formula>$AE$31="Check"</formula>
    </cfRule>
  </conditionalFormatting>
  <conditionalFormatting sqref="AE94 AE62 AE31 AE15">
    <cfRule type="expression" dxfId="181" priority="34">
      <formula>AE15="Correct"</formula>
    </cfRule>
  </conditionalFormatting>
  <conditionalFormatting sqref="AE95 AE63 AE32:AE33 AE16">
    <cfRule type="expression" dxfId="180" priority="33">
      <formula>FIND("-",AE16)&gt;0</formula>
    </cfRule>
  </conditionalFormatting>
  <conditionalFormatting sqref="O15">
    <cfRule type="containsBlanks" dxfId="179" priority="32">
      <formula>LEN(TRIM(O15))=0</formula>
    </cfRule>
  </conditionalFormatting>
  <conditionalFormatting sqref="O63">
    <cfRule type="containsBlanks" dxfId="178" priority="31">
      <formula>LEN(TRIM(O63))=0</formula>
    </cfRule>
  </conditionalFormatting>
  <conditionalFormatting sqref="O79">
    <cfRule type="containsBlanks" dxfId="177" priority="30">
      <formula>LEN(TRIM(O79))=0</formula>
    </cfRule>
  </conditionalFormatting>
  <conditionalFormatting sqref="AE77">
    <cfRule type="expression" dxfId="176" priority="27">
      <formula>AE77="Correct"</formula>
    </cfRule>
    <cfRule type="expression" dxfId="175" priority="29">
      <formula>$AE$31="Check"</formula>
    </cfRule>
  </conditionalFormatting>
  <conditionalFormatting sqref="AE77">
    <cfRule type="expression" dxfId="174" priority="28">
      <formula>$AE$31="Check"</formula>
    </cfRule>
  </conditionalFormatting>
  <conditionalFormatting sqref="AE77">
    <cfRule type="expression" dxfId="173" priority="26">
      <formula>AE77="Correct"</formula>
    </cfRule>
  </conditionalFormatting>
  <conditionalFormatting sqref="AE78">
    <cfRule type="expression" dxfId="172" priority="25">
      <formula>FIND("-",AE78)&gt;0</formula>
    </cfRule>
  </conditionalFormatting>
  <conditionalFormatting sqref="AE44">
    <cfRule type="expression" dxfId="171" priority="22">
      <formula>AE44="Correct"</formula>
    </cfRule>
    <cfRule type="expression" dxfId="170" priority="24">
      <formula>$AE$31="Check"</formula>
    </cfRule>
  </conditionalFormatting>
  <conditionalFormatting sqref="AE44">
    <cfRule type="expression" dxfId="169" priority="23">
      <formula>$AE$31="Check"</formula>
    </cfRule>
  </conditionalFormatting>
  <conditionalFormatting sqref="AE44">
    <cfRule type="expression" dxfId="168" priority="21">
      <formula>AE44="Correct"</formula>
    </cfRule>
  </conditionalFormatting>
  <conditionalFormatting sqref="AE45">
    <cfRule type="expression" dxfId="167" priority="20">
      <formula>FIND("-",AE45)&gt;0</formula>
    </cfRule>
  </conditionalFormatting>
  <conditionalFormatting sqref="AE124">
    <cfRule type="expression" dxfId="166" priority="17">
      <formula>AE124="Correct"</formula>
    </cfRule>
    <cfRule type="expression" dxfId="165" priority="19">
      <formula>$AE$31="Check"</formula>
    </cfRule>
  </conditionalFormatting>
  <conditionalFormatting sqref="AE124">
    <cfRule type="expression" dxfId="164" priority="18">
      <formula>$AE$31="Check"</formula>
    </cfRule>
  </conditionalFormatting>
  <conditionalFormatting sqref="AE124">
    <cfRule type="expression" dxfId="163" priority="16">
      <formula>AE124="Correct"</formula>
    </cfRule>
  </conditionalFormatting>
  <conditionalFormatting sqref="AE125">
    <cfRule type="expression" dxfId="162" priority="15">
      <formula>FIND("-",AE125)&gt;0</formula>
    </cfRule>
  </conditionalFormatting>
  <conditionalFormatting sqref="AE143">
    <cfRule type="expression" dxfId="161" priority="13">
      <formula>AE143="Correct"</formula>
    </cfRule>
    <cfRule type="expression" dxfId="160" priority="14">
      <formula>$AE$31="Check"</formula>
    </cfRule>
  </conditionalFormatting>
  <conditionalFormatting sqref="AE143">
    <cfRule type="expression" dxfId="159" priority="12">
      <formula>AE143="Correct"</formula>
    </cfRule>
  </conditionalFormatting>
  <conditionalFormatting sqref="AE144">
    <cfRule type="expression" dxfId="158" priority="11">
      <formula>FIND("-",AE144)&gt;0</formula>
    </cfRule>
  </conditionalFormatting>
  <conditionalFormatting sqref="O111">
    <cfRule type="containsBlanks" dxfId="157" priority="10">
      <formula>LEN(TRIM(O111))=0</formula>
    </cfRule>
  </conditionalFormatting>
  <conditionalFormatting sqref="AE111">
    <cfRule type="expression" dxfId="156" priority="7">
      <formula>AE111="Correct"</formula>
    </cfRule>
    <cfRule type="expression" dxfId="155" priority="9">
      <formula>$AE$31="Check"</formula>
    </cfRule>
  </conditionalFormatting>
  <conditionalFormatting sqref="AE111">
    <cfRule type="expression" dxfId="154" priority="8">
      <formula>$AE$31="Check"</formula>
    </cfRule>
  </conditionalFormatting>
  <conditionalFormatting sqref="AE111">
    <cfRule type="expression" dxfId="153" priority="6">
      <formula>AE111="Correct"</formula>
    </cfRule>
  </conditionalFormatting>
  <conditionalFormatting sqref="AE112">
    <cfRule type="expression" dxfId="152" priority="5">
      <formula>FIND("-",AE112)&gt;0</formula>
    </cfRule>
  </conditionalFormatting>
  <conditionalFormatting sqref="O31">
    <cfRule type="containsBlanks" dxfId="151" priority="4">
      <formula>LEN(TRIM(O31))=0</formula>
    </cfRule>
  </conditionalFormatting>
  <conditionalFormatting sqref="O47">
    <cfRule type="containsBlanks" dxfId="150" priority="3">
      <formula>LEN(TRIM(O47))=0</formula>
    </cfRule>
  </conditionalFormatting>
  <conditionalFormatting sqref="O127">
    <cfRule type="containsBlanks" dxfId="149" priority="2">
      <formula>LEN(TRIM(O127))=0</formula>
    </cfRule>
  </conditionalFormatting>
  <conditionalFormatting sqref="O95">
    <cfRule type="containsBlanks" dxfId="148" priority="1">
      <formula>LEN(TRIM(O95))=0</formula>
    </cfRule>
  </conditionalFormatting>
  <dataValidations count="2">
    <dataValidation type="list" allowBlank="1" showInputMessage="1" showErrorMessage="1" sqref="O111 O95">
      <formula1>#REF!</formula1>
    </dataValidation>
    <dataValidation type="list" allowBlank="1" showInputMessage="1" showErrorMessage="1" sqref="O31 O79 O63 O47 O15 O127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644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66" t="s">
        <v>3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8"/>
      <c r="O3" s="6" t="s">
        <v>2</v>
      </c>
      <c r="P3" s="148" t="s">
        <v>70</v>
      </c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50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14" t="s">
        <v>635</v>
      </c>
      <c r="B5" s="57" t="s">
        <v>241</v>
      </c>
      <c r="C5" s="57" t="s">
        <v>548</v>
      </c>
      <c r="D5" s="58">
        <v>5</v>
      </c>
      <c r="E5" s="58"/>
      <c r="F5" s="58">
        <v>2</v>
      </c>
      <c r="G5" s="58">
        <v>3</v>
      </c>
      <c r="H5" s="58">
        <v>8</v>
      </c>
      <c r="I5" s="58">
        <v>3</v>
      </c>
      <c r="J5" s="58">
        <v>1</v>
      </c>
      <c r="K5" s="58">
        <v>5</v>
      </c>
      <c r="L5" s="58"/>
      <c r="M5" s="58"/>
      <c r="N5" s="58">
        <f>IF(C5="","",(D5*2)+(E5*3)+F5*1)</f>
        <v>12</v>
      </c>
      <c r="O5" s="12"/>
      <c r="P5" s="59">
        <v>1</v>
      </c>
      <c r="Q5" s="57" t="s">
        <v>187</v>
      </c>
      <c r="R5" s="57" t="s">
        <v>186</v>
      </c>
      <c r="S5" s="58">
        <v>3</v>
      </c>
      <c r="T5" s="58">
        <v>1</v>
      </c>
      <c r="U5" s="58">
        <v>1</v>
      </c>
      <c r="V5" s="58">
        <v>5</v>
      </c>
      <c r="W5" s="58"/>
      <c r="X5" s="58">
        <v>1</v>
      </c>
      <c r="Y5" s="58"/>
      <c r="Z5" s="58">
        <v>3</v>
      </c>
      <c r="AA5" s="58"/>
      <c r="AB5" s="58"/>
      <c r="AC5" s="58">
        <f>IF(R5="","",(S5*2)+(T5*3)+U5*1)</f>
        <v>10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>IF(C6="","",(D6*2)+(E6*3)+F6*1)</f>
        <v/>
      </c>
      <c r="O6" s="12"/>
      <c r="P6" s="59">
        <v>3</v>
      </c>
      <c r="Q6" s="57" t="s">
        <v>98</v>
      </c>
      <c r="R6" s="57" t="s">
        <v>188</v>
      </c>
      <c r="S6" s="58">
        <v>3</v>
      </c>
      <c r="T6" s="58"/>
      <c r="U6" s="58"/>
      <c r="V6" s="58">
        <v>3</v>
      </c>
      <c r="W6" s="58">
        <v>3</v>
      </c>
      <c r="X6" s="58">
        <v>2</v>
      </c>
      <c r="Y6" s="58"/>
      <c r="Z6" s="58">
        <v>1</v>
      </c>
      <c r="AA6" s="58"/>
      <c r="AB6" s="58"/>
      <c r="AC6" s="58">
        <f>IF(R6="","",(S6*2)+(T6*3)+U6*1)</f>
        <v>6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4</v>
      </c>
      <c r="B7" s="57" t="s">
        <v>87</v>
      </c>
      <c r="C7" s="57" t="s">
        <v>153</v>
      </c>
      <c r="D7" s="58">
        <v>5</v>
      </c>
      <c r="E7" s="58">
        <v>3</v>
      </c>
      <c r="F7" s="58">
        <v>2</v>
      </c>
      <c r="G7" s="58">
        <v>3</v>
      </c>
      <c r="H7" s="58">
        <v>1</v>
      </c>
      <c r="I7" s="58">
        <v>1</v>
      </c>
      <c r="J7" s="58"/>
      <c r="K7" s="58">
        <v>1</v>
      </c>
      <c r="L7" s="58"/>
      <c r="M7" s="58"/>
      <c r="N7" s="58">
        <f>IF(C7="","",(D7*2)+(E7*3)+F7*1)</f>
        <v>21</v>
      </c>
      <c r="O7" s="12"/>
      <c r="P7" s="56">
        <v>7</v>
      </c>
      <c r="Q7" s="57" t="s">
        <v>185</v>
      </c>
      <c r="R7" s="57" t="s">
        <v>177</v>
      </c>
      <c r="S7" s="58"/>
      <c r="T7" s="58">
        <v>1</v>
      </c>
      <c r="U7" s="58">
        <v>1</v>
      </c>
      <c r="V7" s="58">
        <v>2</v>
      </c>
      <c r="W7" s="58">
        <v>2</v>
      </c>
      <c r="X7" s="58"/>
      <c r="Y7" s="58"/>
      <c r="Z7" s="58">
        <v>1</v>
      </c>
      <c r="AA7" s="58"/>
      <c r="AB7" s="58"/>
      <c r="AC7" s="58">
        <f>IF(R7="","",(S7*2)+(T7*3)+U7*1)</f>
        <v>4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26</v>
      </c>
      <c r="C8" s="57" t="s">
        <v>25</v>
      </c>
      <c r="D8" s="58">
        <v>4</v>
      </c>
      <c r="E8" s="58">
        <v>2</v>
      </c>
      <c r="F8" s="58"/>
      <c r="G8" s="58">
        <v>7</v>
      </c>
      <c r="H8" s="58">
        <v>2</v>
      </c>
      <c r="I8" s="58">
        <v>3</v>
      </c>
      <c r="J8" s="58">
        <v>1</v>
      </c>
      <c r="K8" s="58">
        <v>1</v>
      </c>
      <c r="L8" s="58"/>
      <c r="M8" s="58"/>
      <c r="N8" s="58">
        <f>IF(C8="","",(D8*2)+(E8*3)+F8*1)</f>
        <v>14</v>
      </c>
      <c r="O8" s="12"/>
      <c r="P8" s="56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>IF(R8="","",(S8*2)+(T8*3)+U8*1)</f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 t="str">
        <f>IF(C9="","",(D9*2)+(E9*3)+F9*1)</f>
        <v/>
      </c>
      <c r="O9" s="12"/>
      <c r="P9" s="33" t="s">
        <v>243</v>
      </c>
      <c r="Q9" s="57" t="s">
        <v>73</v>
      </c>
      <c r="R9" s="57" t="s">
        <v>72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>
        <f>IF(R9="","",(S9*2)+(T9*3)+U9*1)</f>
        <v>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 t="str">
        <f>IF(C10="","",(D10*2)+(E10*3)+F10*1)</f>
        <v/>
      </c>
      <c r="O10" s="12"/>
      <c r="P10" s="56">
        <v>11</v>
      </c>
      <c r="Q10" s="57" t="s">
        <v>297</v>
      </c>
      <c r="R10" s="57" t="s">
        <v>298</v>
      </c>
      <c r="S10" s="58">
        <v>1</v>
      </c>
      <c r="T10" s="58"/>
      <c r="U10" s="58">
        <v>1</v>
      </c>
      <c r="V10" s="58">
        <v>4</v>
      </c>
      <c r="W10" s="58"/>
      <c r="X10" s="58"/>
      <c r="Y10" s="58"/>
      <c r="Z10" s="58">
        <v>1</v>
      </c>
      <c r="AA10" s="58"/>
      <c r="AB10" s="58"/>
      <c r="AC10" s="58">
        <f>IF(R10="","",(S10*2)+(T10*3)+U10*1)</f>
        <v>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10</v>
      </c>
      <c r="B11" s="57" t="s">
        <v>110</v>
      </c>
      <c r="C11" s="57" t="s">
        <v>27</v>
      </c>
      <c r="D11" s="58">
        <v>1</v>
      </c>
      <c r="E11" s="58"/>
      <c r="F11" s="58"/>
      <c r="G11" s="58">
        <v>6</v>
      </c>
      <c r="H11" s="58">
        <v>1</v>
      </c>
      <c r="I11" s="58">
        <v>1</v>
      </c>
      <c r="J11" s="58">
        <v>1</v>
      </c>
      <c r="K11" s="58">
        <v>3</v>
      </c>
      <c r="L11" s="58"/>
      <c r="M11" s="58"/>
      <c r="N11" s="58">
        <f>IF(C11="","",(D11*2)+(E11*3)+F11*1)</f>
        <v>2</v>
      </c>
      <c r="O11" s="12"/>
      <c r="P11" s="56">
        <v>13</v>
      </c>
      <c r="Q11" s="57" t="s">
        <v>74</v>
      </c>
      <c r="R11" s="57" t="s">
        <v>20</v>
      </c>
      <c r="S11" s="58"/>
      <c r="T11" s="58"/>
      <c r="U11" s="58">
        <v>1</v>
      </c>
      <c r="V11" s="58">
        <v>5</v>
      </c>
      <c r="W11" s="58">
        <v>1</v>
      </c>
      <c r="X11" s="58"/>
      <c r="Y11" s="58">
        <v>1</v>
      </c>
      <c r="Z11" s="58">
        <v>3</v>
      </c>
      <c r="AA11" s="58"/>
      <c r="AB11" s="58"/>
      <c r="AC11" s="58">
        <f>IF(R11="","",(S11*2)+(T11*3)+U11*1)</f>
        <v>1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>IF(C12="","",(D12*2)+(E12*3)+F12*1)</f>
        <v/>
      </c>
      <c r="O12" s="12"/>
      <c r="P12" s="59">
        <v>17</v>
      </c>
      <c r="Q12" s="57" t="s">
        <v>76</v>
      </c>
      <c r="R12" s="57" t="s">
        <v>75</v>
      </c>
      <c r="S12" s="58">
        <v>6</v>
      </c>
      <c r="T12" s="58"/>
      <c r="U12" s="58">
        <v>1</v>
      </c>
      <c r="V12" s="58">
        <v>6</v>
      </c>
      <c r="W12" s="58">
        <v>1</v>
      </c>
      <c r="X12" s="58"/>
      <c r="Y12" s="58"/>
      <c r="Z12" s="58">
        <v>1</v>
      </c>
      <c r="AA12" s="58"/>
      <c r="AB12" s="58"/>
      <c r="AC12" s="58">
        <f>IF(R12="","",(S12*2)+(T12*3)+U12*1)</f>
        <v>13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>IF(C13="","",(D13*2)+(E13*3)+F13*1)</f>
        <v/>
      </c>
      <c r="O13" s="12"/>
      <c r="P13" s="59">
        <v>23</v>
      </c>
      <c r="Q13" s="57" t="s">
        <v>77</v>
      </c>
      <c r="R13" s="57" t="s">
        <v>29</v>
      </c>
      <c r="S13" s="58">
        <v>3</v>
      </c>
      <c r="T13" s="58">
        <v>1</v>
      </c>
      <c r="U13" s="58"/>
      <c r="V13" s="58">
        <v>2</v>
      </c>
      <c r="W13" s="58">
        <v>2</v>
      </c>
      <c r="X13" s="58">
        <v>2</v>
      </c>
      <c r="Y13" s="58"/>
      <c r="Z13" s="58"/>
      <c r="AA13" s="58"/>
      <c r="AB13" s="58"/>
      <c r="AC13" s="58">
        <f>IF(R13="","",(S13*2)+(T13*3)+U13*1)</f>
        <v>9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11</v>
      </c>
      <c r="B14" s="57" t="s">
        <v>371</v>
      </c>
      <c r="C14" s="57" t="s">
        <v>230</v>
      </c>
      <c r="D14" s="58"/>
      <c r="E14" s="58"/>
      <c r="F14" s="58">
        <v>3</v>
      </c>
      <c r="G14" s="58">
        <v>6</v>
      </c>
      <c r="H14" s="58">
        <v>2</v>
      </c>
      <c r="I14" s="58"/>
      <c r="J14" s="58"/>
      <c r="K14" s="58">
        <v>4</v>
      </c>
      <c r="L14" s="58"/>
      <c r="M14" s="58"/>
      <c r="N14" s="58">
        <f>IF(C14="","",(D14*2)+(E14*3)+F14*1)</f>
        <v>3</v>
      </c>
      <c r="O14" s="12"/>
      <c r="P14" s="59">
        <v>45</v>
      </c>
      <c r="Q14" s="57" t="s">
        <v>492</v>
      </c>
      <c r="R14" s="57" t="s">
        <v>188</v>
      </c>
      <c r="S14" s="58">
        <v>1</v>
      </c>
      <c r="T14" s="58"/>
      <c r="U14" s="58">
        <v>1</v>
      </c>
      <c r="V14" s="58">
        <v>6</v>
      </c>
      <c r="W14" s="58">
        <v>4</v>
      </c>
      <c r="X14" s="58">
        <v>1</v>
      </c>
      <c r="Y14" s="58"/>
      <c r="Z14" s="58">
        <v>2</v>
      </c>
      <c r="AA14" s="58"/>
      <c r="AB14" s="58"/>
      <c r="AC14" s="58">
        <f>IF(R14="","",(S14*2)+(T14*3)+U14*1)</f>
        <v>3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15</v>
      </c>
      <c r="E15" s="58">
        <f t="shared" si="0"/>
        <v>5</v>
      </c>
      <c r="F15" s="58">
        <f t="shared" si="0"/>
        <v>7</v>
      </c>
      <c r="G15" s="58">
        <f t="shared" si="0"/>
        <v>25</v>
      </c>
      <c r="H15" s="58">
        <f t="shared" si="0"/>
        <v>14</v>
      </c>
      <c r="I15" s="58">
        <f t="shared" si="0"/>
        <v>8</v>
      </c>
      <c r="J15" s="58">
        <f t="shared" si="0"/>
        <v>3</v>
      </c>
      <c r="K15" s="58">
        <f t="shared" si="0"/>
        <v>14</v>
      </c>
      <c r="L15" s="58">
        <f t="shared" si="0"/>
        <v>0</v>
      </c>
      <c r="M15" s="58">
        <f t="shared" si="0"/>
        <v>0</v>
      </c>
      <c r="N15" s="58">
        <f t="shared" si="0"/>
        <v>52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17</v>
      </c>
      <c r="T15" s="58">
        <f t="shared" si="1"/>
        <v>3</v>
      </c>
      <c r="U15" s="58">
        <f t="shared" si="1"/>
        <v>6</v>
      </c>
      <c r="V15" s="58">
        <f t="shared" si="1"/>
        <v>33</v>
      </c>
      <c r="W15" s="58">
        <f t="shared" si="1"/>
        <v>13</v>
      </c>
      <c r="X15" s="58">
        <f t="shared" si="1"/>
        <v>6</v>
      </c>
      <c r="Y15" s="58">
        <f t="shared" si="1"/>
        <v>1</v>
      </c>
      <c r="Z15" s="58">
        <f t="shared" si="1"/>
        <v>12</v>
      </c>
      <c r="AA15" s="58">
        <f t="shared" si="1"/>
        <v>0</v>
      </c>
      <c r="AB15" s="58">
        <f t="shared" si="1"/>
        <v>0</v>
      </c>
      <c r="AC15" s="58">
        <f t="shared" si="1"/>
        <v>49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81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Spartans:    |||   Diablos: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549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5" t="s">
        <v>134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7"/>
      <c r="O19" s="6" t="s">
        <v>2</v>
      </c>
      <c r="P19" s="178" t="s">
        <v>142</v>
      </c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80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8</v>
      </c>
      <c r="B21" s="57" t="s">
        <v>239</v>
      </c>
      <c r="C21" s="57" t="s">
        <v>125</v>
      </c>
      <c r="D21" s="58">
        <v>3</v>
      </c>
      <c r="E21" s="58"/>
      <c r="F21" s="58"/>
      <c r="G21" s="58">
        <v>3</v>
      </c>
      <c r="H21" s="58">
        <v>5</v>
      </c>
      <c r="I21" s="58">
        <v>2</v>
      </c>
      <c r="J21" s="58"/>
      <c r="K21" s="58">
        <v>3</v>
      </c>
      <c r="L21" s="58"/>
      <c r="M21" s="58"/>
      <c r="N21" s="58">
        <f>IF(B21="","",(D21*2)+(E21*3)+F21*1)</f>
        <v>6</v>
      </c>
      <c r="O21" s="12"/>
      <c r="P21" s="59">
        <v>32</v>
      </c>
      <c r="Q21" s="57" t="s">
        <v>150</v>
      </c>
      <c r="R21" s="57" t="s">
        <v>149</v>
      </c>
      <c r="S21" s="58"/>
      <c r="T21" s="58"/>
      <c r="U21" s="58"/>
      <c r="V21" s="58">
        <v>1</v>
      </c>
      <c r="W21" s="58">
        <v>4</v>
      </c>
      <c r="X21" s="58">
        <v>1</v>
      </c>
      <c r="Y21" s="58"/>
      <c r="Z21" s="58">
        <v>2</v>
      </c>
      <c r="AA21" s="58"/>
      <c r="AB21" s="58"/>
      <c r="AC21" s="58">
        <f>IF(R21="","",(S21*2)+(T21*3)+U21*1)</f>
        <v>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4</v>
      </c>
      <c r="B22" s="57" t="s">
        <v>344</v>
      </c>
      <c r="C22" s="57" t="s">
        <v>345</v>
      </c>
      <c r="D22" s="58"/>
      <c r="E22" s="58"/>
      <c r="F22" s="58"/>
      <c r="G22" s="58">
        <v>3</v>
      </c>
      <c r="H22" s="58">
        <v>5</v>
      </c>
      <c r="I22" s="58">
        <v>2</v>
      </c>
      <c r="J22" s="58"/>
      <c r="K22" s="58">
        <v>3</v>
      </c>
      <c r="L22" s="58"/>
      <c r="M22" s="58"/>
      <c r="N22" s="58">
        <f>IF(B22="","",(D22*2)+(E22*3)+F22*1)</f>
        <v>0</v>
      </c>
      <c r="O22" s="12"/>
      <c r="P22" s="59">
        <v>7</v>
      </c>
      <c r="Q22" s="57" t="s">
        <v>87</v>
      </c>
      <c r="R22" s="57" t="s">
        <v>300</v>
      </c>
      <c r="S22" s="58"/>
      <c r="T22" s="58"/>
      <c r="U22" s="58"/>
      <c r="V22" s="58">
        <v>1</v>
      </c>
      <c r="W22" s="58">
        <v>3</v>
      </c>
      <c r="X22" s="58">
        <v>3</v>
      </c>
      <c r="Y22" s="58"/>
      <c r="Z22" s="58">
        <v>1</v>
      </c>
      <c r="AA22" s="58"/>
      <c r="AB22" s="58"/>
      <c r="AC22" s="58">
        <f>IF(R22="","",(S22*2)+(T22*3)+U22*1)</f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12</v>
      </c>
      <c r="B23" s="57" t="s">
        <v>341</v>
      </c>
      <c r="C23" s="57" t="s">
        <v>342</v>
      </c>
      <c r="D23" s="58">
        <v>4</v>
      </c>
      <c r="E23" s="58"/>
      <c r="F23" s="58">
        <v>1</v>
      </c>
      <c r="G23" s="58">
        <v>6</v>
      </c>
      <c r="H23" s="58">
        <v>1</v>
      </c>
      <c r="I23" s="58">
        <v>1</v>
      </c>
      <c r="J23" s="58"/>
      <c r="K23" s="58">
        <v>3</v>
      </c>
      <c r="L23" s="58"/>
      <c r="M23" s="58"/>
      <c r="N23" s="58">
        <f>IF(B23="","",(D23*2)+(E23*3)+F23*1)</f>
        <v>9</v>
      </c>
      <c r="O23" s="12"/>
      <c r="P23" s="56">
        <v>10</v>
      </c>
      <c r="Q23" s="57" t="s">
        <v>144</v>
      </c>
      <c r="R23" s="57" t="s">
        <v>143</v>
      </c>
      <c r="S23" s="58"/>
      <c r="T23" s="58"/>
      <c r="U23" s="58"/>
      <c r="V23" s="58">
        <v>5</v>
      </c>
      <c r="W23" s="58">
        <v>4</v>
      </c>
      <c r="X23" s="58">
        <v>1</v>
      </c>
      <c r="Y23" s="58"/>
      <c r="Z23" s="58">
        <v>1</v>
      </c>
      <c r="AA23" s="58"/>
      <c r="AB23" s="58"/>
      <c r="AC23" s="58">
        <f>IF(R23="","",(S23*2)+(T23*3)+U23*1)</f>
        <v>0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>IF(B24="","",(D24*2)+(E24*3)+F24*1)</f>
        <v/>
      </c>
      <c r="O24" s="12"/>
      <c r="P24" s="59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>IF(R24="","",(S24*2)+(T24*3)+U24*1)</f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IF(B25="","",(D25*2)+(E25*3)+F25*1)</f>
        <v/>
      </c>
      <c r="O25" s="12"/>
      <c r="P25" s="56">
        <v>15</v>
      </c>
      <c r="Q25" s="57" t="s">
        <v>152</v>
      </c>
      <c r="R25" s="57" t="s">
        <v>151</v>
      </c>
      <c r="S25" s="58"/>
      <c r="T25" s="58"/>
      <c r="U25" s="58"/>
      <c r="V25" s="58">
        <v>7</v>
      </c>
      <c r="W25" s="58">
        <v>1</v>
      </c>
      <c r="X25" s="58"/>
      <c r="Y25" s="58">
        <v>1</v>
      </c>
      <c r="Z25" s="58">
        <v>2</v>
      </c>
      <c r="AA25" s="58"/>
      <c r="AB25" s="58"/>
      <c r="AC25" s="58">
        <f>IF(R25="","",(S25*2)+(T25*3)+U25*1)</f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10</v>
      </c>
      <c r="B26" s="57" t="s">
        <v>131</v>
      </c>
      <c r="C26" s="57" t="s">
        <v>130</v>
      </c>
      <c r="D26" s="58">
        <v>2</v>
      </c>
      <c r="E26" s="58">
        <v>2</v>
      </c>
      <c r="F26" s="58"/>
      <c r="G26" s="58">
        <v>4</v>
      </c>
      <c r="H26" s="58"/>
      <c r="I26" s="58"/>
      <c r="J26" s="58"/>
      <c r="K26" s="58">
        <v>2</v>
      </c>
      <c r="L26" s="58"/>
      <c r="M26" s="58"/>
      <c r="N26" s="58">
        <f>IF(B26="","",(D26*2)+(E26*3)+F26*1)</f>
        <v>10</v>
      </c>
      <c r="O26" s="12"/>
      <c r="P26" s="59">
        <v>23</v>
      </c>
      <c r="Q26" s="57" t="s">
        <v>156</v>
      </c>
      <c r="R26" s="57" t="s">
        <v>157</v>
      </c>
      <c r="S26" s="58">
        <v>13</v>
      </c>
      <c r="T26" s="58">
        <v>9</v>
      </c>
      <c r="U26" s="58">
        <v>5</v>
      </c>
      <c r="V26" s="58">
        <v>10</v>
      </c>
      <c r="W26" s="58"/>
      <c r="X26" s="58">
        <v>5</v>
      </c>
      <c r="Y26" s="58"/>
      <c r="Z26" s="58">
        <v>4</v>
      </c>
      <c r="AA26" s="58"/>
      <c r="AB26" s="58"/>
      <c r="AC26" s="58">
        <f>IF(R26="","",(S26*2)+(T26*3)+U26*1)</f>
        <v>58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>IF(B27="","",(D27*2)+(E27*3)+F27*1)</f>
        <v/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>IF(R27="","",(S27*2)+(T27*3)+U27*1)</f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9</v>
      </c>
      <c r="B28" s="57" t="s">
        <v>372</v>
      </c>
      <c r="C28" s="57" t="s">
        <v>373</v>
      </c>
      <c r="D28" s="58">
        <v>1</v>
      </c>
      <c r="E28" s="58">
        <v>3</v>
      </c>
      <c r="F28" s="58"/>
      <c r="G28" s="58">
        <v>7</v>
      </c>
      <c r="H28" s="58">
        <v>1</v>
      </c>
      <c r="I28" s="58">
        <v>1</v>
      </c>
      <c r="J28" s="58">
        <v>2</v>
      </c>
      <c r="K28" s="58">
        <v>3</v>
      </c>
      <c r="L28" s="58"/>
      <c r="M28" s="58"/>
      <c r="N28" s="58">
        <f>IF(B28="","",(D28*2)+(E28*3)+F28*1)</f>
        <v>11</v>
      </c>
      <c r="O28" s="12"/>
      <c r="P28" s="59">
        <v>41</v>
      </c>
      <c r="Q28" s="57" t="s">
        <v>148</v>
      </c>
      <c r="R28" s="57" t="s">
        <v>147</v>
      </c>
      <c r="S28" s="58"/>
      <c r="T28" s="58">
        <v>1</v>
      </c>
      <c r="U28" s="58"/>
      <c r="V28" s="58">
        <v>3</v>
      </c>
      <c r="W28" s="58">
        <v>4</v>
      </c>
      <c r="X28" s="58">
        <v>2</v>
      </c>
      <c r="Y28" s="58"/>
      <c r="Z28" s="58"/>
      <c r="AA28" s="58"/>
      <c r="AB28" s="58"/>
      <c r="AC28" s="58">
        <f>IF(R28="","",(S28*2)+(T28*3)+U28*1)</f>
        <v>3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3</v>
      </c>
      <c r="B29" s="57" t="s">
        <v>138</v>
      </c>
      <c r="C29" s="57" t="s">
        <v>137</v>
      </c>
      <c r="D29" s="58">
        <v>1</v>
      </c>
      <c r="E29" s="58"/>
      <c r="F29" s="58"/>
      <c r="G29" s="58">
        <v>2</v>
      </c>
      <c r="H29" s="58">
        <v>1</v>
      </c>
      <c r="I29" s="58">
        <v>1</v>
      </c>
      <c r="J29" s="58"/>
      <c r="K29" s="58">
        <v>4</v>
      </c>
      <c r="L29" s="58"/>
      <c r="M29" s="58"/>
      <c r="N29" s="58">
        <f>IF(B29="","",(D29*2)+(E29*3)+F29*1)</f>
        <v>2</v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>IF(R29="","",(S29*2)+(T29*3)+U29*1)</f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IF(B30="","",(D30*2)+(E30*3)+F30*1)</f>
        <v/>
      </c>
      <c r="O30" s="12"/>
      <c r="P30" s="59">
        <v>0</v>
      </c>
      <c r="Q30" s="57" t="s">
        <v>423</v>
      </c>
      <c r="R30" s="57" t="s">
        <v>424</v>
      </c>
      <c r="S30" s="58"/>
      <c r="T30" s="58"/>
      <c r="U30" s="58"/>
      <c r="V30" s="58">
        <v>13</v>
      </c>
      <c r="W30" s="58">
        <v>3</v>
      </c>
      <c r="X30" s="58">
        <v>2</v>
      </c>
      <c r="Y30" s="58">
        <v>1</v>
      </c>
      <c r="Z30" s="58">
        <v>2</v>
      </c>
      <c r="AA30" s="58"/>
      <c r="AB30" s="58"/>
      <c r="AC30" s="58">
        <f>IF(R30="","",(S30*2)+(T30*3)+U30*1)</f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11</v>
      </c>
      <c r="E31" s="58">
        <f t="shared" si="2"/>
        <v>5</v>
      </c>
      <c r="F31" s="58">
        <f t="shared" si="2"/>
        <v>1</v>
      </c>
      <c r="G31" s="58">
        <f t="shared" si="2"/>
        <v>25</v>
      </c>
      <c r="H31" s="58">
        <f t="shared" si="2"/>
        <v>13</v>
      </c>
      <c r="I31" s="58">
        <f t="shared" si="2"/>
        <v>7</v>
      </c>
      <c r="J31" s="58">
        <f t="shared" si="2"/>
        <v>2</v>
      </c>
      <c r="K31" s="58">
        <f t="shared" si="2"/>
        <v>18</v>
      </c>
      <c r="L31" s="58">
        <f t="shared" si="2"/>
        <v>0</v>
      </c>
      <c r="M31" s="58">
        <f t="shared" si="2"/>
        <v>0</v>
      </c>
      <c r="N31" s="58">
        <f t="shared" si="2"/>
        <v>38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13</v>
      </c>
      <c r="T31" s="58">
        <f t="shared" si="3"/>
        <v>10</v>
      </c>
      <c r="U31" s="58">
        <f t="shared" si="3"/>
        <v>5</v>
      </c>
      <c r="V31" s="58">
        <f t="shared" si="3"/>
        <v>40</v>
      </c>
      <c r="W31" s="58">
        <f t="shared" si="3"/>
        <v>19</v>
      </c>
      <c r="X31" s="58">
        <f t="shared" si="3"/>
        <v>14</v>
      </c>
      <c r="Y31" s="58">
        <f t="shared" si="3"/>
        <v>2</v>
      </c>
      <c r="Z31" s="58">
        <f t="shared" si="3"/>
        <v>12</v>
      </c>
      <c r="AA31" s="58">
        <f t="shared" si="3"/>
        <v>0</v>
      </c>
      <c r="AB31" s="58">
        <f t="shared" si="3"/>
        <v>0</v>
      </c>
      <c r="AC31" s="58">
        <f t="shared" si="3"/>
        <v>61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41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Stallies:    |||   Yvng Kings: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415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9" t="s">
        <v>115</v>
      </c>
      <c r="B35" s="200"/>
      <c r="C35" s="200"/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1"/>
      <c r="O35" s="6" t="s">
        <v>2</v>
      </c>
      <c r="P35" s="145" t="s">
        <v>174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87</v>
      </c>
      <c r="C37" s="57" t="s">
        <v>116</v>
      </c>
      <c r="D37" s="58">
        <v>4</v>
      </c>
      <c r="E37" s="58">
        <v>2</v>
      </c>
      <c r="F37" s="58"/>
      <c r="G37" s="58">
        <v>3</v>
      </c>
      <c r="H37" s="58">
        <v>2</v>
      </c>
      <c r="I37" s="58">
        <v>2</v>
      </c>
      <c r="J37" s="58"/>
      <c r="K37" s="58">
        <v>2</v>
      </c>
      <c r="L37" s="58"/>
      <c r="M37" s="58"/>
      <c r="N37" s="58">
        <f>IF(C37="","",(D37*2)+(E37*3)+F37*1)</f>
        <v>14</v>
      </c>
      <c r="O37" s="12"/>
      <c r="P37" s="59">
        <v>0</v>
      </c>
      <c r="Q37" s="57" t="s">
        <v>100</v>
      </c>
      <c r="R37" s="57" t="s">
        <v>203</v>
      </c>
      <c r="S37" s="58">
        <v>3</v>
      </c>
      <c r="T37" s="58"/>
      <c r="U37" s="58">
        <v>3</v>
      </c>
      <c r="V37" s="58">
        <v>12</v>
      </c>
      <c r="W37" s="58">
        <v>1</v>
      </c>
      <c r="X37" s="58"/>
      <c r="Y37" s="58"/>
      <c r="Z37" s="58">
        <v>3</v>
      </c>
      <c r="AA37" s="58"/>
      <c r="AB37" s="58"/>
      <c r="AC37" s="58">
        <f>IF(R37="","",(S37*2)+(T37*3)+U37*1)</f>
        <v>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>
        <v>3</v>
      </c>
      <c r="B38" s="57" t="s">
        <v>136</v>
      </c>
      <c r="C38" s="57" t="s">
        <v>620</v>
      </c>
      <c r="D38" s="58"/>
      <c r="E38" s="58"/>
      <c r="F38" s="58">
        <v>1</v>
      </c>
      <c r="G38" s="58">
        <v>1</v>
      </c>
      <c r="H38" s="58"/>
      <c r="I38" s="58">
        <v>1</v>
      </c>
      <c r="J38" s="58"/>
      <c r="K38" s="58"/>
      <c r="L38" s="58"/>
      <c r="M38" s="58"/>
      <c r="N38" s="58">
        <f>IF(C38="","",(D38*2)+(E38*3)+F38*1)</f>
        <v>1</v>
      </c>
      <c r="O38" s="12"/>
      <c r="P38" s="59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>IF(R38="","",(S38*2)+(T38*3)+U38*1)</f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4</v>
      </c>
      <c r="B39" s="57" t="s">
        <v>173</v>
      </c>
      <c r="C39" s="57" t="s">
        <v>245</v>
      </c>
      <c r="D39" s="58">
        <v>2</v>
      </c>
      <c r="E39" s="58"/>
      <c r="F39" s="58"/>
      <c r="G39" s="58">
        <v>7</v>
      </c>
      <c r="H39" s="58">
        <v>2</v>
      </c>
      <c r="I39" s="58">
        <v>1</v>
      </c>
      <c r="J39" s="58">
        <v>1</v>
      </c>
      <c r="K39" s="58">
        <v>3</v>
      </c>
      <c r="L39" s="58"/>
      <c r="M39" s="58"/>
      <c r="N39" s="58">
        <f>IF(C39="","",(D39*2)+(E39*3)+F39*1)</f>
        <v>4</v>
      </c>
      <c r="O39" s="12"/>
      <c r="P39" s="59">
        <v>2</v>
      </c>
      <c r="Q39" s="57" t="s">
        <v>181</v>
      </c>
      <c r="R39" s="57" t="s">
        <v>197</v>
      </c>
      <c r="S39" s="58">
        <v>1</v>
      </c>
      <c r="T39" s="58">
        <v>1</v>
      </c>
      <c r="U39" s="58"/>
      <c r="V39" s="58">
        <v>9</v>
      </c>
      <c r="W39" s="58">
        <v>3</v>
      </c>
      <c r="X39" s="58"/>
      <c r="Y39" s="58"/>
      <c r="Z39" s="58"/>
      <c r="AA39" s="58"/>
      <c r="AB39" s="58"/>
      <c r="AC39" s="58">
        <f>IF(R39="","",(S39*2)+(T39*3)+U39*1)</f>
        <v>5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6</v>
      </c>
      <c r="B40" s="57" t="s">
        <v>87</v>
      </c>
      <c r="C40" s="57" t="s">
        <v>117</v>
      </c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>
        <f>IF(C40="","",(D40*2)+(E40*3)+F40*1)</f>
        <v>0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>IF(R40="","",(S40*2)+(T40*3)+U40*1)</f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10</v>
      </c>
      <c r="B41" s="57" t="s">
        <v>121</v>
      </c>
      <c r="C41" s="57" t="s">
        <v>120</v>
      </c>
      <c r="D41" s="58">
        <v>4</v>
      </c>
      <c r="E41" s="58"/>
      <c r="F41" s="58">
        <v>2</v>
      </c>
      <c r="G41" s="58">
        <v>1</v>
      </c>
      <c r="H41" s="58">
        <v>2</v>
      </c>
      <c r="I41" s="58">
        <v>1</v>
      </c>
      <c r="J41" s="58"/>
      <c r="K41" s="58">
        <v>3</v>
      </c>
      <c r="L41" s="58"/>
      <c r="M41" s="58"/>
      <c r="N41" s="58">
        <f>IF(C41="","",(D41*2)+(E41*3)+F41*1)</f>
        <v>10</v>
      </c>
      <c r="O41" s="12"/>
      <c r="P41" s="59">
        <v>9</v>
      </c>
      <c r="Q41" s="57" t="s">
        <v>196</v>
      </c>
      <c r="R41" s="57" t="s">
        <v>195</v>
      </c>
      <c r="S41" s="58">
        <v>3</v>
      </c>
      <c r="T41" s="58">
        <v>3</v>
      </c>
      <c r="U41" s="58">
        <v>1</v>
      </c>
      <c r="V41" s="58">
        <v>4</v>
      </c>
      <c r="W41" s="58">
        <v>1</v>
      </c>
      <c r="X41" s="58">
        <v>2</v>
      </c>
      <c r="Y41" s="58"/>
      <c r="Z41" s="58"/>
      <c r="AA41" s="58"/>
      <c r="AB41" s="58"/>
      <c r="AC41" s="58">
        <f>IF(R41="","",(S41*2)+(T41*3)+U41*1)</f>
        <v>16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11</v>
      </c>
      <c r="B42" s="57" t="s">
        <v>32</v>
      </c>
      <c r="C42" s="57" t="s">
        <v>172</v>
      </c>
      <c r="D42" s="58">
        <v>1</v>
      </c>
      <c r="E42" s="58">
        <v>2</v>
      </c>
      <c r="F42" s="58"/>
      <c r="G42" s="58">
        <v>5</v>
      </c>
      <c r="H42" s="58">
        <v>2</v>
      </c>
      <c r="I42" s="58">
        <v>4</v>
      </c>
      <c r="J42" s="58"/>
      <c r="K42" s="58">
        <v>3</v>
      </c>
      <c r="L42" s="58"/>
      <c r="M42" s="58"/>
      <c r="N42" s="58">
        <f>IF(C42="","",(D42*2)+(E42*3)+F42*1)</f>
        <v>8</v>
      </c>
      <c r="O42" s="12"/>
      <c r="P42" s="56">
        <v>10</v>
      </c>
      <c r="Q42" s="57" t="s">
        <v>102</v>
      </c>
      <c r="R42" s="57" t="s">
        <v>198</v>
      </c>
      <c r="S42" s="58"/>
      <c r="T42" s="58">
        <v>1</v>
      </c>
      <c r="U42" s="58">
        <v>7</v>
      </c>
      <c r="V42" s="58">
        <v>13</v>
      </c>
      <c r="W42" s="58">
        <v>1</v>
      </c>
      <c r="X42" s="58"/>
      <c r="Y42" s="58"/>
      <c r="Z42" s="58">
        <v>2</v>
      </c>
      <c r="AA42" s="58"/>
      <c r="AB42" s="58"/>
      <c r="AC42" s="58">
        <f>IF(R42="","",(S42*2)+(T42*3)+U42*1)</f>
        <v>10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23</v>
      </c>
      <c r="B43" s="57" t="s">
        <v>171</v>
      </c>
      <c r="C43" s="57" t="s">
        <v>29</v>
      </c>
      <c r="D43" s="58"/>
      <c r="E43" s="58"/>
      <c r="F43" s="58"/>
      <c r="G43" s="58">
        <v>8</v>
      </c>
      <c r="H43" s="58">
        <v>2</v>
      </c>
      <c r="I43" s="58"/>
      <c r="J43" s="58"/>
      <c r="K43" s="58">
        <v>1</v>
      </c>
      <c r="L43" s="58"/>
      <c r="M43" s="58"/>
      <c r="N43" s="58">
        <f>IF(C43="","",(D43*2)+(E43*3)+F43*1)</f>
        <v>0</v>
      </c>
      <c r="O43" s="12"/>
      <c r="P43" s="56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>IF(R43="","",(S43*2)+(T43*3)+U43*1)</f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33</v>
      </c>
      <c r="B44" s="57" t="s">
        <v>124</v>
      </c>
      <c r="C44" s="57" t="s">
        <v>123</v>
      </c>
      <c r="D44" s="58">
        <v>2</v>
      </c>
      <c r="E44" s="58"/>
      <c r="F44" s="58"/>
      <c r="G44" s="58">
        <v>9</v>
      </c>
      <c r="H44" s="58">
        <v>1</v>
      </c>
      <c r="I44" s="58">
        <v>1</v>
      </c>
      <c r="J44" s="58"/>
      <c r="K44" s="58">
        <v>4</v>
      </c>
      <c r="L44" s="58"/>
      <c r="M44" s="58"/>
      <c r="N44" s="58">
        <f>IF(C44="","",(D44*2)+(E44*3)+F44*1)</f>
        <v>4</v>
      </c>
      <c r="O44" s="12"/>
      <c r="P44" s="59"/>
      <c r="Q44" s="57"/>
      <c r="R44" s="57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 t="str">
        <f>IF(R44="","",(S44*2)+(T44*3)+U44*1)</f>
        <v/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37</v>
      </c>
      <c r="B45" s="57" t="s">
        <v>111</v>
      </c>
      <c r="C45" s="57" t="s">
        <v>122</v>
      </c>
      <c r="D45" s="58">
        <v>1</v>
      </c>
      <c r="E45" s="58"/>
      <c r="F45" s="58"/>
      <c r="G45" s="58">
        <v>1</v>
      </c>
      <c r="H45" s="58"/>
      <c r="I45" s="58"/>
      <c r="J45" s="58"/>
      <c r="K45" s="58">
        <v>1</v>
      </c>
      <c r="L45" s="58"/>
      <c r="M45" s="58"/>
      <c r="N45" s="58">
        <f>IF(C45="","",(D45*2)+(E45*3)+F45*1)</f>
        <v>2</v>
      </c>
      <c r="O45" s="12"/>
      <c r="P45" s="59">
        <v>35</v>
      </c>
      <c r="Q45" s="57" t="s">
        <v>646</v>
      </c>
      <c r="R45" s="57" t="s">
        <v>112</v>
      </c>
      <c r="S45" s="58"/>
      <c r="T45" s="58">
        <v>2</v>
      </c>
      <c r="U45" s="58"/>
      <c r="V45" s="58">
        <v>5</v>
      </c>
      <c r="W45" s="58">
        <v>3</v>
      </c>
      <c r="X45" s="58">
        <v>1</v>
      </c>
      <c r="Y45" s="58"/>
      <c r="Z45" s="58"/>
      <c r="AA45" s="58"/>
      <c r="AB45" s="58"/>
      <c r="AC45" s="58">
        <f>IF(R45="","",(S45*2)+(T45*3)+U45*1)</f>
        <v>6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>Baitong Ballers:    |||   Strays: BLK-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14</v>
      </c>
      <c r="E47" s="58">
        <f t="shared" si="4"/>
        <v>4</v>
      </c>
      <c r="F47" s="58">
        <f t="shared" si="4"/>
        <v>3</v>
      </c>
      <c r="G47" s="58">
        <f t="shared" si="4"/>
        <v>35</v>
      </c>
      <c r="H47" s="58">
        <f t="shared" si="4"/>
        <v>11</v>
      </c>
      <c r="I47" s="58">
        <f t="shared" si="4"/>
        <v>10</v>
      </c>
      <c r="J47" s="58">
        <f t="shared" si="4"/>
        <v>1</v>
      </c>
      <c r="K47" s="58">
        <f t="shared" si="4"/>
        <v>17</v>
      </c>
      <c r="L47" s="58">
        <f t="shared" si="4"/>
        <v>0</v>
      </c>
      <c r="M47" s="58">
        <f t="shared" si="4"/>
        <v>0</v>
      </c>
      <c r="N47" s="58">
        <f t="shared" si="4"/>
        <v>43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7</v>
      </c>
      <c r="T47" s="58">
        <f t="shared" si="5"/>
        <v>7</v>
      </c>
      <c r="U47" s="58">
        <f t="shared" si="5"/>
        <v>11</v>
      </c>
      <c r="V47" s="58">
        <f t="shared" si="5"/>
        <v>43</v>
      </c>
      <c r="W47" s="58">
        <f t="shared" si="5"/>
        <v>9</v>
      </c>
      <c r="X47" s="58">
        <f t="shared" si="5"/>
        <v>3</v>
      </c>
      <c r="Y47" s="58">
        <f t="shared" si="5"/>
        <v>0</v>
      </c>
      <c r="Z47" s="58">
        <f t="shared" si="5"/>
        <v>5</v>
      </c>
      <c r="AA47" s="58">
        <f t="shared" si="5"/>
        <v>0</v>
      </c>
      <c r="AB47" s="58">
        <f t="shared" si="5"/>
        <v>0</v>
      </c>
      <c r="AC47" s="58">
        <f t="shared" si="5"/>
        <v>46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38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645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87" t="s">
        <v>261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9"/>
      <c r="O51" s="6" t="s">
        <v>82</v>
      </c>
      <c r="P51" s="196" t="s">
        <v>158</v>
      </c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8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4</v>
      </c>
      <c r="B53" s="57" t="s">
        <v>274</v>
      </c>
      <c r="C53" s="57" t="s">
        <v>275</v>
      </c>
      <c r="D53" s="58">
        <v>1</v>
      </c>
      <c r="E53" s="58">
        <v>1</v>
      </c>
      <c r="F53" s="58"/>
      <c r="G53" s="58">
        <v>3</v>
      </c>
      <c r="H53" s="58">
        <v>2</v>
      </c>
      <c r="I53" s="58">
        <v>1</v>
      </c>
      <c r="J53" s="58"/>
      <c r="K53" s="58"/>
      <c r="L53" s="58"/>
      <c r="M53" s="58"/>
      <c r="N53" s="58">
        <f>IF(B53="","",(D53*2)+(E53*3)+F53*1)</f>
        <v>5</v>
      </c>
      <c r="O53" s="12"/>
      <c r="P53" s="56">
        <v>2</v>
      </c>
      <c r="Q53" s="57" t="s">
        <v>160</v>
      </c>
      <c r="R53" s="57" t="s">
        <v>164</v>
      </c>
      <c r="S53" s="58">
        <v>2</v>
      </c>
      <c r="T53" s="58"/>
      <c r="U53" s="58"/>
      <c r="V53" s="58">
        <v>1</v>
      </c>
      <c r="W53" s="58"/>
      <c r="X53" s="58">
        <v>2</v>
      </c>
      <c r="Y53" s="58"/>
      <c r="Z53" s="58">
        <v>1</v>
      </c>
      <c r="AA53" s="58"/>
      <c r="AB53" s="58"/>
      <c r="AC53" s="58">
        <f>IF(R53="","",(S53*2)+(T53*3)+U53*1)</f>
        <v>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5</v>
      </c>
      <c r="B54" s="57" t="s">
        <v>196</v>
      </c>
      <c r="C54" s="57" t="s">
        <v>537</v>
      </c>
      <c r="D54" s="58">
        <v>1</v>
      </c>
      <c r="E54" s="58">
        <v>2</v>
      </c>
      <c r="F54" s="58">
        <v>2</v>
      </c>
      <c r="G54" s="58">
        <v>5</v>
      </c>
      <c r="H54" s="58"/>
      <c r="I54" s="58">
        <v>1</v>
      </c>
      <c r="J54" s="58"/>
      <c r="K54" s="58">
        <v>3</v>
      </c>
      <c r="L54" s="58"/>
      <c r="M54" s="58"/>
      <c r="N54" s="58">
        <f>IF(B54="","",(D54*2)+(E54*3)+F54*1)</f>
        <v>10</v>
      </c>
      <c r="O54" s="12"/>
      <c r="P54" s="59">
        <v>4</v>
      </c>
      <c r="Q54" s="57" t="s">
        <v>136</v>
      </c>
      <c r="R54" s="57" t="s">
        <v>161</v>
      </c>
      <c r="S54" s="58">
        <v>3</v>
      </c>
      <c r="T54" s="58"/>
      <c r="U54" s="58"/>
      <c r="V54" s="58">
        <v>10</v>
      </c>
      <c r="W54" s="58">
        <v>1</v>
      </c>
      <c r="X54" s="58"/>
      <c r="Y54" s="58"/>
      <c r="Z54" s="58">
        <v>3</v>
      </c>
      <c r="AA54" s="58"/>
      <c r="AB54" s="58"/>
      <c r="AC54" s="58">
        <f>IF(R54="","",(S54*2)+(T54*3)+U54*1)</f>
        <v>6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6</v>
      </c>
      <c r="B55" s="57" t="s">
        <v>361</v>
      </c>
      <c r="C55" s="57" t="s">
        <v>362</v>
      </c>
      <c r="D55" s="58">
        <v>6</v>
      </c>
      <c r="E55" s="58">
        <v>1</v>
      </c>
      <c r="F55" s="58"/>
      <c r="G55" s="58">
        <v>5</v>
      </c>
      <c r="H55" s="58"/>
      <c r="I55" s="58">
        <v>1</v>
      </c>
      <c r="J55" s="58"/>
      <c r="K55" s="58">
        <v>1</v>
      </c>
      <c r="L55" s="58"/>
      <c r="M55" s="58"/>
      <c r="N55" s="58">
        <f>IF(B55="","",(D55*2)+(E55*3)+F55*1)</f>
        <v>15</v>
      </c>
      <c r="O55" s="12"/>
      <c r="P55" s="56">
        <v>7</v>
      </c>
      <c r="Q55" s="57" t="s">
        <v>160</v>
      </c>
      <c r="R55" s="57" t="s">
        <v>159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>
        <f>IF(R55="","",(S55*2)+(T55*3)+U55*1)</f>
        <v>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12</v>
      </c>
      <c r="B56" s="57" t="s">
        <v>132</v>
      </c>
      <c r="C56" s="57" t="s">
        <v>270</v>
      </c>
      <c r="D56" s="58">
        <v>2</v>
      </c>
      <c r="E56" s="58"/>
      <c r="F56" s="58">
        <v>1</v>
      </c>
      <c r="G56" s="58">
        <v>6</v>
      </c>
      <c r="H56" s="58"/>
      <c r="I56" s="58"/>
      <c r="J56" s="58"/>
      <c r="K56" s="58"/>
      <c r="L56" s="58"/>
      <c r="M56" s="58"/>
      <c r="N56" s="58">
        <f>IF(B56="","",(D56*2)+(E56*3)+F56*1)</f>
        <v>5</v>
      </c>
      <c r="O56" s="12"/>
      <c r="P56" s="56">
        <v>10</v>
      </c>
      <c r="Q56" s="57" t="s">
        <v>163</v>
      </c>
      <c r="R56" s="57" t="s">
        <v>162</v>
      </c>
      <c r="S56" s="58">
        <v>6</v>
      </c>
      <c r="T56" s="58">
        <v>3</v>
      </c>
      <c r="U56" s="58">
        <v>2</v>
      </c>
      <c r="V56" s="58">
        <v>2</v>
      </c>
      <c r="W56" s="58"/>
      <c r="X56" s="58">
        <v>1</v>
      </c>
      <c r="Y56" s="58">
        <v>1</v>
      </c>
      <c r="Z56" s="58"/>
      <c r="AA56" s="58"/>
      <c r="AB56" s="58"/>
      <c r="AC56" s="58">
        <f>IF(R56="","",(S56*2)+(T56*3)+U56*1)</f>
        <v>23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9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>IF(B57="","",(D57*2)+(E57*3)+F57*1)</f>
        <v/>
      </c>
      <c r="O57" s="12"/>
      <c r="P57" s="56">
        <v>13</v>
      </c>
      <c r="Q57" s="57" t="s">
        <v>21</v>
      </c>
      <c r="R57" s="57" t="s">
        <v>277</v>
      </c>
      <c r="S57" s="58">
        <v>1</v>
      </c>
      <c r="T57" s="58"/>
      <c r="U57" s="58"/>
      <c r="V57" s="58">
        <v>2</v>
      </c>
      <c r="W57" s="58"/>
      <c r="X57" s="58">
        <v>1</v>
      </c>
      <c r="Y57" s="58"/>
      <c r="Z57" s="58">
        <v>1</v>
      </c>
      <c r="AA57" s="58"/>
      <c r="AB57" s="58"/>
      <c r="AC57" s="58">
        <f>IF(R57="","",(S57*2)+(T57*3)+U57*1)</f>
        <v>2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>IF(B58="","",(D58*2)+(E58*3)+F58*1)</f>
        <v/>
      </c>
      <c r="O58" s="12"/>
      <c r="P58" s="56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>IF(R58="","",(S58*2)+(T58*3)+U58*1)</f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32</v>
      </c>
      <c r="B59" s="57" t="s">
        <v>264</v>
      </c>
      <c r="C59" s="57" t="s">
        <v>263</v>
      </c>
      <c r="D59" s="58"/>
      <c r="E59" s="58"/>
      <c r="F59" s="58"/>
      <c r="G59" s="58">
        <v>1</v>
      </c>
      <c r="H59" s="58">
        <v>1</v>
      </c>
      <c r="I59" s="58"/>
      <c r="J59" s="58"/>
      <c r="K59" s="58">
        <v>2</v>
      </c>
      <c r="L59" s="58"/>
      <c r="M59" s="58"/>
      <c r="N59" s="58">
        <f>IF(B59="","",(D59*2)+(E59*3)+F59*1)</f>
        <v>0</v>
      </c>
      <c r="O59" s="12"/>
      <c r="P59" s="59">
        <v>25</v>
      </c>
      <c r="Q59" s="57" t="s">
        <v>28</v>
      </c>
      <c r="R59" s="57" t="s">
        <v>169</v>
      </c>
      <c r="S59" s="58">
        <v>1</v>
      </c>
      <c r="T59" s="58">
        <v>3</v>
      </c>
      <c r="U59" s="58"/>
      <c r="V59" s="58">
        <v>2</v>
      </c>
      <c r="W59" s="58"/>
      <c r="X59" s="58"/>
      <c r="Y59" s="58"/>
      <c r="Z59" s="58">
        <v>2</v>
      </c>
      <c r="AA59" s="58"/>
      <c r="AB59" s="58"/>
      <c r="AC59" s="58">
        <f>IF(R59="","",(S59*2)+(T59*3)+U59*1)</f>
        <v>11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55</v>
      </c>
      <c r="B60" s="57" t="s">
        <v>272</v>
      </c>
      <c r="C60" s="57" t="s">
        <v>271</v>
      </c>
      <c r="D60" s="58">
        <v>2</v>
      </c>
      <c r="E60" s="58"/>
      <c r="F60" s="58">
        <v>1</v>
      </c>
      <c r="G60" s="58">
        <v>8</v>
      </c>
      <c r="H60" s="58"/>
      <c r="I60" s="58">
        <v>1</v>
      </c>
      <c r="J60" s="58">
        <v>1</v>
      </c>
      <c r="K60" s="58">
        <v>1</v>
      </c>
      <c r="L60" s="58"/>
      <c r="M60" s="58"/>
      <c r="N60" s="58">
        <f>IF(B60="","",(D60*2)+(E60*3)+F60*1)</f>
        <v>5</v>
      </c>
      <c r="O60" s="12"/>
      <c r="P60" s="59">
        <v>26</v>
      </c>
      <c r="Q60" s="57" t="s">
        <v>166</v>
      </c>
      <c r="R60" s="57" t="s">
        <v>165</v>
      </c>
      <c r="S60" s="58"/>
      <c r="T60" s="58">
        <v>2</v>
      </c>
      <c r="U60" s="58">
        <v>1</v>
      </c>
      <c r="V60" s="58">
        <v>3</v>
      </c>
      <c r="W60" s="58"/>
      <c r="X60" s="58"/>
      <c r="Y60" s="58">
        <v>1</v>
      </c>
      <c r="Z60" s="58">
        <v>1</v>
      </c>
      <c r="AA60" s="58"/>
      <c r="AB60" s="58"/>
      <c r="AC60" s="58">
        <f>IF(R60="","",(S60*2)+(T60*3)+U60*1)</f>
        <v>7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8</v>
      </c>
      <c r="B61" s="57" t="s">
        <v>58</v>
      </c>
      <c r="C61" s="57" t="s">
        <v>413</v>
      </c>
      <c r="D61" s="58">
        <v>1</v>
      </c>
      <c r="E61" s="58">
        <v>3</v>
      </c>
      <c r="F61" s="58">
        <v>1</v>
      </c>
      <c r="G61" s="58">
        <v>2</v>
      </c>
      <c r="H61" s="58"/>
      <c r="I61" s="58"/>
      <c r="J61" s="58"/>
      <c r="K61" s="58"/>
      <c r="L61" s="58"/>
      <c r="M61" s="58"/>
      <c r="N61" s="58">
        <f>IF(C61="","",(D61*2)+(E61*3)+F61*1)</f>
        <v>12</v>
      </c>
      <c r="O61" s="12"/>
      <c r="P61" s="56">
        <v>41</v>
      </c>
      <c r="Q61" s="57" t="s">
        <v>402</v>
      </c>
      <c r="R61" s="57" t="s">
        <v>403</v>
      </c>
      <c r="S61" s="58"/>
      <c r="T61" s="58"/>
      <c r="U61" s="58"/>
      <c r="V61" s="58">
        <v>1</v>
      </c>
      <c r="W61" s="58"/>
      <c r="X61" s="58"/>
      <c r="Y61" s="58">
        <v>1</v>
      </c>
      <c r="Z61" s="58"/>
      <c r="AA61" s="58"/>
      <c r="AB61" s="58"/>
      <c r="AC61" s="58">
        <f>IF(R61="","",(S61*2)+(T61*3)+U61*1)</f>
        <v>0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13</v>
      </c>
      <c r="E63" s="58">
        <f t="shared" si="6"/>
        <v>7</v>
      </c>
      <c r="F63" s="58">
        <f t="shared" si="6"/>
        <v>5</v>
      </c>
      <c r="G63" s="58">
        <f t="shared" si="6"/>
        <v>30</v>
      </c>
      <c r="H63" s="58">
        <f t="shared" si="6"/>
        <v>3</v>
      </c>
      <c r="I63" s="58">
        <f t="shared" si="6"/>
        <v>4</v>
      </c>
      <c r="J63" s="58">
        <f t="shared" si="6"/>
        <v>1</v>
      </c>
      <c r="K63" s="58">
        <f t="shared" si="6"/>
        <v>7</v>
      </c>
      <c r="L63" s="58">
        <f t="shared" si="6"/>
        <v>0</v>
      </c>
      <c r="M63" s="58">
        <f t="shared" si="6"/>
        <v>0</v>
      </c>
      <c r="N63" s="58">
        <f t="shared" si="6"/>
        <v>52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13</v>
      </c>
      <c r="T63" s="58">
        <f t="shared" si="7"/>
        <v>8</v>
      </c>
      <c r="U63" s="58">
        <f t="shared" si="7"/>
        <v>3</v>
      </c>
      <c r="V63" s="58">
        <f t="shared" si="7"/>
        <v>21</v>
      </c>
      <c r="W63" s="58">
        <f t="shared" si="7"/>
        <v>1</v>
      </c>
      <c r="X63" s="58">
        <f t="shared" si="7"/>
        <v>4</v>
      </c>
      <c r="Y63" s="58">
        <f t="shared" si="7"/>
        <v>3</v>
      </c>
      <c r="Z63" s="58">
        <f t="shared" si="7"/>
        <v>8</v>
      </c>
      <c r="AA63" s="58">
        <f t="shared" si="7"/>
        <v>0</v>
      </c>
      <c r="AB63" s="58">
        <f t="shared" si="7"/>
        <v>0</v>
      </c>
      <c r="AC63" s="58">
        <f t="shared" si="7"/>
        <v>53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Phantoms:    |||   Beavers: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174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647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4" t="s">
        <v>41</v>
      </c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6"/>
      <c r="O67" s="6" t="s">
        <v>82</v>
      </c>
      <c r="P67" s="157" t="s">
        <v>101</v>
      </c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9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1</v>
      </c>
      <c r="B69" s="57" t="s">
        <v>176</v>
      </c>
      <c r="C69" s="57" t="s">
        <v>161</v>
      </c>
      <c r="D69" s="58">
        <v>4</v>
      </c>
      <c r="E69" s="58"/>
      <c r="F69" s="58"/>
      <c r="G69" s="58">
        <v>9</v>
      </c>
      <c r="H69" s="58">
        <v>1</v>
      </c>
      <c r="I69" s="58">
        <v>1</v>
      </c>
      <c r="J69" s="58">
        <v>1</v>
      </c>
      <c r="K69" s="58">
        <v>3</v>
      </c>
      <c r="L69" s="58"/>
      <c r="M69" s="58"/>
      <c r="N69" s="58">
        <f>IF(C69="","",(D69*2)+(E69*3)+F69*1)</f>
        <v>8</v>
      </c>
      <c r="O69" s="12"/>
      <c r="P69" s="56">
        <v>5</v>
      </c>
      <c r="Q69" s="57" t="s">
        <v>87</v>
      </c>
      <c r="R69" s="57" t="s">
        <v>105</v>
      </c>
      <c r="S69" s="58"/>
      <c r="T69" s="58"/>
      <c r="U69" s="58"/>
      <c r="V69" s="58">
        <v>5</v>
      </c>
      <c r="W69" s="58"/>
      <c r="X69" s="58"/>
      <c r="Y69" s="58"/>
      <c r="Z69" s="58">
        <v>1</v>
      </c>
      <c r="AA69" s="58"/>
      <c r="AB69" s="58"/>
      <c r="AC69" s="58">
        <f>IF(R69="","",(S69*2)+(T69*3)+U69*1)</f>
        <v>0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3</v>
      </c>
      <c r="B70" s="57" t="s">
        <v>50</v>
      </c>
      <c r="C70" s="57" t="s">
        <v>49</v>
      </c>
      <c r="D70" s="58">
        <v>1</v>
      </c>
      <c r="E70" s="58">
        <v>2</v>
      </c>
      <c r="F70" s="58">
        <v>1</v>
      </c>
      <c r="G70" s="58">
        <v>3</v>
      </c>
      <c r="H70" s="58">
        <v>5</v>
      </c>
      <c r="I70" s="58">
        <v>1</v>
      </c>
      <c r="J70" s="58"/>
      <c r="K70" s="58">
        <v>3</v>
      </c>
      <c r="L70" s="58"/>
      <c r="M70" s="58"/>
      <c r="N70" s="58">
        <f>IF(C70="","",(D70*2)+(E70*3)+F70*1)</f>
        <v>9</v>
      </c>
      <c r="O70" s="12"/>
      <c r="P70" s="56">
        <v>11</v>
      </c>
      <c r="Q70" s="57" t="s">
        <v>31</v>
      </c>
      <c r="R70" s="57" t="s">
        <v>177</v>
      </c>
      <c r="S70" s="58"/>
      <c r="T70" s="58"/>
      <c r="U70" s="58">
        <v>1</v>
      </c>
      <c r="V70" s="58">
        <v>1</v>
      </c>
      <c r="W70" s="58">
        <v>1</v>
      </c>
      <c r="X70" s="58"/>
      <c r="Y70" s="58"/>
      <c r="Z70" s="58">
        <v>1</v>
      </c>
      <c r="AA70" s="58"/>
      <c r="AB70" s="58"/>
      <c r="AC70" s="58">
        <f>IF(R70="","",(S70*2)+(T70*3)+U70*1)</f>
        <v>1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5</v>
      </c>
      <c r="B71" s="57" t="s">
        <v>52</v>
      </c>
      <c r="C71" s="57" t="s">
        <v>51</v>
      </c>
      <c r="D71" s="58"/>
      <c r="E71" s="58"/>
      <c r="F71" s="58">
        <v>1</v>
      </c>
      <c r="G71" s="58">
        <v>4</v>
      </c>
      <c r="H71" s="58">
        <v>4</v>
      </c>
      <c r="I71" s="58">
        <v>1</v>
      </c>
      <c r="J71" s="58"/>
      <c r="K71" s="58">
        <v>1</v>
      </c>
      <c r="L71" s="58"/>
      <c r="M71" s="58"/>
      <c r="N71" s="58">
        <f>IF(C71="","",(D71*2)+(E71*3)+F71*1)</f>
        <v>1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>IF(R71="","",(S71*2)+(T71*3)+U71*1)</f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>
        <v>12</v>
      </c>
      <c r="B72" s="57" t="s">
        <v>304</v>
      </c>
      <c r="C72" s="57" t="s">
        <v>399</v>
      </c>
      <c r="D72" s="58">
        <v>2</v>
      </c>
      <c r="E72" s="58">
        <v>1</v>
      </c>
      <c r="F72" s="58"/>
      <c r="G72" s="58">
        <v>14</v>
      </c>
      <c r="H72" s="58">
        <v>4</v>
      </c>
      <c r="I72" s="58">
        <v>2</v>
      </c>
      <c r="J72" s="58">
        <v>1</v>
      </c>
      <c r="K72" s="58"/>
      <c r="L72" s="58"/>
      <c r="M72" s="58"/>
      <c r="N72" s="58">
        <f>IF(C72="","",(D72*2)+(E72*3)+F72*1)</f>
        <v>7</v>
      </c>
      <c r="O72" s="12"/>
      <c r="P72" s="56">
        <v>20</v>
      </c>
      <c r="Q72" s="57" t="s">
        <v>79</v>
      </c>
      <c r="R72" s="57" t="s">
        <v>78</v>
      </c>
      <c r="S72" s="58"/>
      <c r="T72" s="58"/>
      <c r="U72" s="58"/>
      <c r="V72" s="58">
        <v>4</v>
      </c>
      <c r="W72" s="58">
        <v>2</v>
      </c>
      <c r="X72" s="58">
        <v>1</v>
      </c>
      <c r="Y72" s="58"/>
      <c r="Z72" s="58"/>
      <c r="AA72" s="58"/>
      <c r="AB72" s="58"/>
      <c r="AC72" s="58">
        <f>IF(R72="","",(S72*2)+(T72*3)+U72*1)</f>
        <v>0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9">
        <v>13</v>
      </c>
      <c r="B73" s="57" t="s">
        <v>250</v>
      </c>
      <c r="C73" s="57" t="s">
        <v>249</v>
      </c>
      <c r="D73" s="58">
        <v>5</v>
      </c>
      <c r="E73" s="58"/>
      <c r="F73" s="58">
        <v>1</v>
      </c>
      <c r="G73" s="58">
        <v>5</v>
      </c>
      <c r="H73" s="58"/>
      <c r="I73" s="58"/>
      <c r="J73" s="58"/>
      <c r="K73" s="58">
        <v>2</v>
      </c>
      <c r="L73" s="58"/>
      <c r="M73" s="58"/>
      <c r="N73" s="58">
        <f>IF(C73="","",(D73*2)+(E73*3)+F73*1)</f>
        <v>11</v>
      </c>
      <c r="O73" s="12"/>
      <c r="P73" s="56">
        <v>21</v>
      </c>
      <c r="Q73" s="57" t="s">
        <v>69</v>
      </c>
      <c r="R73" s="57" t="s">
        <v>282</v>
      </c>
      <c r="S73" s="58"/>
      <c r="T73" s="58"/>
      <c r="U73" s="58"/>
      <c r="V73" s="58">
        <v>6</v>
      </c>
      <c r="W73" s="58"/>
      <c r="X73" s="58">
        <v>1</v>
      </c>
      <c r="Y73" s="58">
        <v>3</v>
      </c>
      <c r="Z73" s="58">
        <v>3</v>
      </c>
      <c r="AA73" s="58"/>
      <c r="AB73" s="58"/>
      <c r="AC73" s="58">
        <f>IF(R73="","",(S73*2)+(T73*3)+U73*1)</f>
        <v>0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21</v>
      </c>
      <c r="B74" s="57" t="s">
        <v>56</v>
      </c>
      <c r="C74" s="57" t="s">
        <v>55</v>
      </c>
      <c r="D74" s="58">
        <v>4</v>
      </c>
      <c r="E74" s="58">
        <v>3</v>
      </c>
      <c r="F74" s="58"/>
      <c r="G74" s="58">
        <v>4</v>
      </c>
      <c r="H74" s="58">
        <v>3</v>
      </c>
      <c r="I74" s="58">
        <v>2</v>
      </c>
      <c r="J74" s="58"/>
      <c r="K74" s="58">
        <v>4</v>
      </c>
      <c r="L74" s="58"/>
      <c r="M74" s="58"/>
      <c r="N74" s="58">
        <f>IF(C74="","",(D74*2)+(E74*3)+F74*1)</f>
        <v>17</v>
      </c>
      <c r="O74" s="12"/>
      <c r="P74" s="56">
        <v>24</v>
      </c>
      <c r="Q74" s="57" t="s">
        <v>95</v>
      </c>
      <c r="R74" s="57" t="s">
        <v>283</v>
      </c>
      <c r="S74" s="58">
        <v>2</v>
      </c>
      <c r="T74" s="58">
        <v>2</v>
      </c>
      <c r="U74" s="58">
        <v>1</v>
      </c>
      <c r="V74" s="58">
        <v>3</v>
      </c>
      <c r="W74" s="58">
        <v>1</v>
      </c>
      <c r="X74" s="58">
        <v>1</v>
      </c>
      <c r="Y74" s="58"/>
      <c r="Z74" s="58">
        <v>2</v>
      </c>
      <c r="AA74" s="58"/>
      <c r="AB74" s="58"/>
      <c r="AC74" s="58">
        <f>IF(R74="","",(S74*2)+(T74*3)+U74*1)</f>
        <v>11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>IF(C75="","",(D75*2)+(E75*3)+F75*1)</f>
        <v/>
      </c>
      <c r="O75" s="12"/>
      <c r="P75" s="56"/>
      <c r="Q75" s="57"/>
      <c r="R75" s="57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 t="str">
        <f>IF(R75="","",(S75*2)+(T75*3)+U75*1)</f>
        <v/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33" t="s">
        <v>243</v>
      </c>
      <c r="B76" s="57" t="s">
        <v>60</v>
      </c>
      <c r="C76" s="57" t="s">
        <v>59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>
        <f>IF(C76="","",(D76*2)+(E76*3)+F76*1)</f>
        <v>0</v>
      </c>
      <c r="O76" s="12"/>
      <c r="P76" s="56">
        <v>35</v>
      </c>
      <c r="Q76" s="57" t="s">
        <v>110</v>
      </c>
      <c r="R76" s="57" t="s">
        <v>30</v>
      </c>
      <c r="S76" s="58">
        <v>1</v>
      </c>
      <c r="T76" s="58"/>
      <c r="U76" s="58">
        <v>1</v>
      </c>
      <c r="V76" s="58">
        <v>3</v>
      </c>
      <c r="W76" s="58"/>
      <c r="X76" s="58">
        <v>1</v>
      </c>
      <c r="Y76" s="58"/>
      <c r="Z76" s="58">
        <v>4</v>
      </c>
      <c r="AA76" s="58"/>
      <c r="AB76" s="58"/>
      <c r="AC76" s="58">
        <f>IF(R76="","",(S76*2)+(T76*3)+U76*1)</f>
        <v>3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IF(C77="","",(D77*2)+(E77*3)+F77*1)</f>
        <v/>
      </c>
      <c r="O77" s="12"/>
      <c r="P77" s="56">
        <v>44</v>
      </c>
      <c r="Q77" s="57" t="s">
        <v>179</v>
      </c>
      <c r="R77" s="57" t="s">
        <v>178</v>
      </c>
      <c r="S77" s="58">
        <v>1</v>
      </c>
      <c r="T77" s="58">
        <v>2</v>
      </c>
      <c r="U77" s="58"/>
      <c r="V77" s="58">
        <v>5</v>
      </c>
      <c r="W77" s="58"/>
      <c r="X77" s="58"/>
      <c r="Y77" s="58"/>
      <c r="Z77" s="58">
        <v>4</v>
      </c>
      <c r="AA77" s="58">
        <v>2</v>
      </c>
      <c r="AB77" s="58"/>
      <c r="AC77" s="58">
        <f>IF(R77="","",(S77*2)+(T77*3)+U77*1)</f>
        <v>8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HBW Cannons:    |||   Pork Swords: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16</v>
      </c>
      <c r="E79" s="58">
        <f t="shared" si="8"/>
        <v>6</v>
      </c>
      <c r="F79" s="58">
        <f t="shared" si="8"/>
        <v>3</v>
      </c>
      <c r="G79" s="58">
        <f t="shared" si="8"/>
        <v>39</v>
      </c>
      <c r="H79" s="58">
        <f t="shared" si="8"/>
        <v>17</v>
      </c>
      <c r="I79" s="58">
        <f t="shared" si="8"/>
        <v>7</v>
      </c>
      <c r="J79" s="58">
        <f t="shared" si="8"/>
        <v>2</v>
      </c>
      <c r="K79" s="58">
        <f t="shared" si="8"/>
        <v>13</v>
      </c>
      <c r="L79" s="58">
        <f t="shared" si="8"/>
        <v>0</v>
      </c>
      <c r="M79" s="58">
        <f t="shared" si="8"/>
        <v>0</v>
      </c>
      <c r="N79" s="58">
        <f t="shared" si="8"/>
        <v>53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4</v>
      </c>
      <c r="T79" s="58">
        <f t="shared" si="9"/>
        <v>4</v>
      </c>
      <c r="U79" s="58">
        <f t="shared" si="9"/>
        <v>3</v>
      </c>
      <c r="V79" s="58">
        <f t="shared" si="9"/>
        <v>27</v>
      </c>
      <c r="W79" s="58">
        <f t="shared" si="9"/>
        <v>4</v>
      </c>
      <c r="X79" s="58">
        <f t="shared" si="9"/>
        <v>4</v>
      </c>
      <c r="Y79" s="58">
        <f t="shared" si="9"/>
        <v>3</v>
      </c>
      <c r="Z79" s="58">
        <f t="shared" si="9"/>
        <v>15</v>
      </c>
      <c r="AA79" s="58">
        <f t="shared" si="9"/>
        <v>2</v>
      </c>
      <c r="AB79" s="58">
        <f t="shared" si="9"/>
        <v>0</v>
      </c>
      <c r="AC79" s="58">
        <f t="shared" si="9"/>
        <v>23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142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648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1" t="s">
        <v>81</v>
      </c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3"/>
      <c r="O83" s="6" t="s">
        <v>82</v>
      </c>
      <c r="P83" s="175" t="s">
        <v>38</v>
      </c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7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IF(C85="","",(D85*2)+(E85*3)+F85*1)</f>
        <v/>
      </c>
      <c r="O85" s="12"/>
      <c r="P85" s="59">
        <v>1</v>
      </c>
      <c r="Q85" s="57" t="s">
        <v>252</v>
      </c>
      <c r="R85" s="57" t="s">
        <v>251</v>
      </c>
      <c r="S85" s="58">
        <v>2</v>
      </c>
      <c r="T85" s="58"/>
      <c r="U85" s="58"/>
      <c r="V85" s="58"/>
      <c r="W85" s="58"/>
      <c r="X85" s="58"/>
      <c r="Y85" s="58"/>
      <c r="Z85" s="58">
        <v>2</v>
      </c>
      <c r="AA85" s="58"/>
      <c r="AB85" s="58"/>
      <c r="AC85" s="58">
        <f>IF(Q85="","",(S85*2)+(T85*3)+U85*1)</f>
        <v>4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</v>
      </c>
      <c r="B86" s="57" t="s">
        <v>76</v>
      </c>
      <c r="C86" s="57" t="s">
        <v>83</v>
      </c>
      <c r="D86" s="58">
        <v>3</v>
      </c>
      <c r="E86" s="58"/>
      <c r="F86" s="58"/>
      <c r="G86" s="58">
        <v>7</v>
      </c>
      <c r="H86" s="58">
        <v>1</v>
      </c>
      <c r="I86" s="58">
        <v>2</v>
      </c>
      <c r="J86" s="58"/>
      <c r="K86" s="58">
        <v>3</v>
      </c>
      <c r="L86" s="58"/>
      <c r="M86" s="58"/>
      <c r="N86" s="58">
        <f>IF(C86="","",(D86*2)+(E86*3)+F86*1)</f>
        <v>6</v>
      </c>
      <c r="O86" s="12"/>
      <c r="P86" s="56"/>
      <c r="Q86" s="57"/>
      <c r="R86" s="57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 t="str">
        <f>IF(Q86="","",(S86*2)+(T86*3)+U86*1)</f>
        <v/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5</v>
      </c>
      <c r="B87" s="57" t="s">
        <v>181</v>
      </c>
      <c r="C87" s="57" t="s">
        <v>180</v>
      </c>
      <c r="D87" s="58">
        <v>1</v>
      </c>
      <c r="E87" s="58"/>
      <c r="F87" s="58"/>
      <c r="G87" s="58">
        <v>2</v>
      </c>
      <c r="H87" s="58">
        <v>3</v>
      </c>
      <c r="I87" s="58">
        <v>2</v>
      </c>
      <c r="J87" s="58"/>
      <c r="K87" s="58">
        <v>1</v>
      </c>
      <c r="L87" s="58"/>
      <c r="M87" s="58"/>
      <c r="N87" s="58">
        <f>IF(C87="","",(D87*2)+(E87*3)+F87*1)</f>
        <v>2</v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>IF(Q87="","",(S87*2)+(T87*3)+U87*1)</f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>IF(C88="","",(D88*2)+(E88*3)+F88*1)</f>
        <v/>
      </c>
      <c r="O88" s="12"/>
      <c r="P88" s="59">
        <v>13</v>
      </c>
      <c r="Q88" s="57" t="s">
        <v>87</v>
      </c>
      <c r="R88" s="57" t="s">
        <v>191</v>
      </c>
      <c r="S88" s="58">
        <v>1</v>
      </c>
      <c r="T88" s="58">
        <v>2</v>
      </c>
      <c r="U88" s="58">
        <v>1</v>
      </c>
      <c r="V88" s="58">
        <v>7</v>
      </c>
      <c r="W88" s="58">
        <v>1</v>
      </c>
      <c r="X88" s="58">
        <v>2</v>
      </c>
      <c r="Y88" s="58"/>
      <c r="Z88" s="58">
        <v>1</v>
      </c>
      <c r="AA88" s="58"/>
      <c r="AB88" s="58"/>
      <c r="AC88" s="58">
        <f>IF(Q88="","",(S88*2)+(T88*3)+U88*1)</f>
        <v>9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>
        <v>12</v>
      </c>
      <c r="B89" s="57" t="s">
        <v>87</v>
      </c>
      <c r="C89" s="57" t="s">
        <v>182</v>
      </c>
      <c r="D89" s="58">
        <v>5</v>
      </c>
      <c r="E89" s="58">
        <v>1</v>
      </c>
      <c r="F89" s="58">
        <v>4</v>
      </c>
      <c r="G89" s="58">
        <v>6</v>
      </c>
      <c r="H89" s="58">
        <v>4</v>
      </c>
      <c r="I89" s="58">
        <v>2</v>
      </c>
      <c r="J89" s="58"/>
      <c r="K89" s="58">
        <v>1</v>
      </c>
      <c r="L89" s="58"/>
      <c r="M89" s="58"/>
      <c r="N89" s="58">
        <f>IF(C89="","",(D89*2)+(E89*3)+F89*1)</f>
        <v>17</v>
      </c>
      <c r="O89" s="12"/>
      <c r="P89" s="59">
        <v>20</v>
      </c>
      <c r="Q89" s="57" t="s">
        <v>85</v>
      </c>
      <c r="R89" s="57" t="s">
        <v>84</v>
      </c>
      <c r="S89" s="58"/>
      <c r="T89" s="58">
        <v>1</v>
      </c>
      <c r="U89" s="58">
        <v>3</v>
      </c>
      <c r="V89" s="58">
        <v>2</v>
      </c>
      <c r="W89" s="58">
        <v>1</v>
      </c>
      <c r="X89" s="58">
        <v>2</v>
      </c>
      <c r="Y89" s="58"/>
      <c r="Z89" s="58"/>
      <c r="AA89" s="58"/>
      <c r="AB89" s="58"/>
      <c r="AC89" s="58">
        <f>IF(Q89="","",(S89*2)+(T89*3)+U89*1)</f>
        <v>6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14</v>
      </c>
      <c r="B90" s="57" t="s">
        <v>50</v>
      </c>
      <c r="C90" s="57" t="s">
        <v>314</v>
      </c>
      <c r="D90" s="58">
        <v>2</v>
      </c>
      <c r="E90" s="58">
        <v>5</v>
      </c>
      <c r="F90" s="58"/>
      <c r="G90" s="58">
        <v>4</v>
      </c>
      <c r="H90" s="58">
        <v>2</v>
      </c>
      <c r="I90" s="58"/>
      <c r="J90" s="58">
        <v>1</v>
      </c>
      <c r="K90" s="58">
        <v>1</v>
      </c>
      <c r="L90" s="58"/>
      <c r="M90" s="58"/>
      <c r="N90" s="58">
        <f>IF(C90="","",(D90*2)+(E90*3)+F90*1)</f>
        <v>19</v>
      </c>
      <c r="O90" s="12"/>
      <c r="P90" s="59">
        <v>21</v>
      </c>
      <c r="Q90" s="57" t="s">
        <v>87</v>
      </c>
      <c r="R90" s="57" t="s">
        <v>86</v>
      </c>
      <c r="S90" s="58">
        <v>4</v>
      </c>
      <c r="T90" s="58"/>
      <c r="U90" s="58">
        <v>1</v>
      </c>
      <c r="V90" s="58">
        <v>3</v>
      </c>
      <c r="W90" s="58">
        <v>3</v>
      </c>
      <c r="X90" s="58">
        <v>2</v>
      </c>
      <c r="Y90" s="58"/>
      <c r="Z90" s="58">
        <v>1</v>
      </c>
      <c r="AA90" s="58"/>
      <c r="AB90" s="58"/>
      <c r="AC90" s="58">
        <f>IF(Q90="","",(S90*2)+(T90*3)+U90*1)</f>
        <v>9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21</v>
      </c>
      <c r="B91" s="57" t="s">
        <v>184</v>
      </c>
      <c r="C91" s="57" t="s">
        <v>183</v>
      </c>
      <c r="D91" s="58">
        <v>1</v>
      </c>
      <c r="E91" s="58"/>
      <c r="F91" s="58"/>
      <c r="G91" s="58">
        <v>6</v>
      </c>
      <c r="H91" s="58">
        <v>1</v>
      </c>
      <c r="I91" s="58"/>
      <c r="J91" s="58"/>
      <c r="K91" s="58">
        <v>1</v>
      </c>
      <c r="L91" s="58"/>
      <c r="M91" s="58"/>
      <c r="N91" s="58">
        <f>IF(C91="","",(D91*2)+(E91*3)+F91*1)</f>
        <v>2</v>
      </c>
      <c r="O91" s="12"/>
      <c r="P91" s="59">
        <v>23</v>
      </c>
      <c r="Q91" s="57" t="s">
        <v>91</v>
      </c>
      <c r="R91" s="57" t="s">
        <v>90</v>
      </c>
      <c r="S91" s="58"/>
      <c r="T91" s="58">
        <v>4</v>
      </c>
      <c r="U91" s="58"/>
      <c r="V91" s="58">
        <v>5</v>
      </c>
      <c r="W91" s="58"/>
      <c r="X91" s="58">
        <v>2</v>
      </c>
      <c r="Y91" s="58"/>
      <c r="Z91" s="58"/>
      <c r="AA91" s="58"/>
      <c r="AB91" s="58"/>
      <c r="AC91" s="58">
        <f>IF(Q91="","",(S91*2)+(T91*3)+U91*1)</f>
        <v>12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24</v>
      </c>
      <c r="B92" s="57" t="s">
        <v>95</v>
      </c>
      <c r="C92" s="57" t="s">
        <v>94</v>
      </c>
      <c r="D92" s="58"/>
      <c r="E92" s="58">
        <v>1</v>
      </c>
      <c r="F92" s="58"/>
      <c r="G92" s="58">
        <v>1</v>
      </c>
      <c r="H92" s="58">
        <v>3</v>
      </c>
      <c r="I92" s="58"/>
      <c r="J92" s="58"/>
      <c r="K92" s="58">
        <v>2</v>
      </c>
      <c r="L92" s="58"/>
      <c r="M92" s="58"/>
      <c r="N92" s="58">
        <f>IF(C92="","",(D92*2)+(E92*3)+F92*1)</f>
        <v>3</v>
      </c>
      <c r="O92" s="12"/>
      <c r="P92" s="59">
        <v>33</v>
      </c>
      <c r="Q92" s="57" t="s">
        <v>93</v>
      </c>
      <c r="R92" s="57" t="s">
        <v>92</v>
      </c>
      <c r="S92" s="58">
        <v>5</v>
      </c>
      <c r="T92" s="58"/>
      <c r="U92" s="58">
        <v>2</v>
      </c>
      <c r="V92" s="58">
        <v>2</v>
      </c>
      <c r="W92" s="58">
        <v>1</v>
      </c>
      <c r="X92" s="58"/>
      <c r="Y92" s="58"/>
      <c r="Z92" s="58">
        <v>3</v>
      </c>
      <c r="AA92" s="58"/>
      <c r="AB92" s="58"/>
      <c r="AC92" s="58">
        <f>IF(Q92="","",(S92*2)+(T92*3)+U92*1)</f>
        <v>12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>IF(C93="","",(D93*2)+(E93*3)+F93*1)</f>
        <v/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>IF(Q93="","",(S93*2)+(T93*3)+U93*1)</f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40</v>
      </c>
      <c r="B94" s="57" t="s">
        <v>100</v>
      </c>
      <c r="C94" s="57" t="s">
        <v>99</v>
      </c>
      <c r="D94" s="58">
        <v>6</v>
      </c>
      <c r="E94" s="58"/>
      <c r="F94" s="58">
        <v>1</v>
      </c>
      <c r="G94" s="58">
        <v>13</v>
      </c>
      <c r="H94" s="58"/>
      <c r="I94" s="58">
        <v>2</v>
      </c>
      <c r="J94" s="58">
        <v>1</v>
      </c>
      <c r="K94" s="58">
        <v>4</v>
      </c>
      <c r="L94" s="58"/>
      <c r="M94" s="58"/>
      <c r="N94" s="58">
        <f>IF(C94="","",(D94*2)+(E94*3)+F94*1)</f>
        <v>13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18</v>
      </c>
      <c r="E95" s="58">
        <f t="shared" si="10"/>
        <v>7</v>
      </c>
      <c r="F95" s="58">
        <f t="shared" si="10"/>
        <v>5</v>
      </c>
      <c r="G95" s="58">
        <f t="shared" si="10"/>
        <v>39</v>
      </c>
      <c r="H95" s="58">
        <f t="shared" si="10"/>
        <v>14</v>
      </c>
      <c r="I95" s="58">
        <f t="shared" si="10"/>
        <v>8</v>
      </c>
      <c r="J95" s="58">
        <f t="shared" si="10"/>
        <v>2</v>
      </c>
      <c r="K95" s="58">
        <f t="shared" si="10"/>
        <v>13</v>
      </c>
      <c r="L95" s="58">
        <f t="shared" si="10"/>
        <v>0</v>
      </c>
      <c r="M95" s="58">
        <f t="shared" si="10"/>
        <v>0</v>
      </c>
      <c r="N95" s="58">
        <f t="shared" si="10"/>
        <v>62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12</v>
      </c>
      <c r="T95" s="58">
        <f t="shared" si="11"/>
        <v>7</v>
      </c>
      <c r="U95" s="58">
        <f t="shared" si="11"/>
        <v>7</v>
      </c>
      <c r="V95" s="58">
        <f t="shared" si="11"/>
        <v>19</v>
      </c>
      <c r="W95" s="58">
        <f t="shared" si="11"/>
        <v>6</v>
      </c>
      <c r="X95" s="58">
        <f t="shared" si="11"/>
        <v>8</v>
      </c>
      <c r="Y95" s="58">
        <f t="shared" si="11"/>
        <v>0</v>
      </c>
      <c r="Z95" s="58">
        <f t="shared" si="11"/>
        <v>7</v>
      </c>
      <c r="AA95" s="58">
        <f t="shared" si="11"/>
        <v>0</v>
      </c>
      <c r="AB95" s="58">
        <f t="shared" si="11"/>
        <v>0</v>
      </c>
      <c r="AC95" s="58">
        <f t="shared" si="11"/>
        <v>52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AKOM:    |||   Hornets: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115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651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33" t="s">
        <v>222</v>
      </c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5"/>
      <c r="O99" s="6" t="s">
        <v>114</v>
      </c>
      <c r="P99" s="163" t="s">
        <v>267</v>
      </c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23</v>
      </c>
      <c r="B101" s="57" t="s">
        <v>570</v>
      </c>
      <c r="C101" s="57" t="s">
        <v>571</v>
      </c>
      <c r="D101" s="58">
        <v>5</v>
      </c>
      <c r="E101" s="58"/>
      <c r="F101" s="58">
        <v>4</v>
      </c>
      <c r="G101" s="58">
        <v>4</v>
      </c>
      <c r="H101" s="58">
        <v>1</v>
      </c>
      <c r="I101" s="58"/>
      <c r="J101" s="58">
        <v>1</v>
      </c>
      <c r="K101" s="58"/>
      <c r="L101" s="58"/>
      <c r="M101" s="58"/>
      <c r="N101" s="58">
        <f>IF(C101="","",(D101*2)+(E101*3)+F101*1)</f>
        <v>14</v>
      </c>
      <c r="O101" s="12"/>
      <c r="P101" s="59">
        <v>2</v>
      </c>
      <c r="Q101" s="57" t="s">
        <v>21</v>
      </c>
      <c r="R101" s="57" t="s">
        <v>20</v>
      </c>
      <c r="S101" s="58">
        <v>1</v>
      </c>
      <c r="T101" s="58"/>
      <c r="U101" s="58">
        <v>2</v>
      </c>
      <c r="V101" s="58">
        <v>3</v>
      </c>
      <c r="W101" s="58">
        <v>3</v>
      </c>
      <c r="X101" s="58">
        <v>1</v>
      </c>
      <c r="Y101" s="58">
        <v>1</v>
      </c>
      <c r="Z101" s="58">
        <v>1</v>
      </c>
      <c r="AA101" s="58"/>
      <c r="AB101" s="58"/>
      <c r="AC101" s="58">
        <f>IF(R101="","",(S101*2)+(T101*3)+U101*1)</f>
        <v>4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8</v>
      </c>
      <c r="B102" s="57" t="s">
        <v>223</v>
      </c>
      <c r="C102" s="57" t="s">
        <v>71</v>
      </c>
      <c r="D102" s="58">
        <v>1</v>
      </c>
      <c r="E102" s="58"/>
      <c r="F102" s="58"/>
      <c r="G102" s="58">
        <v>2</v>
      </c>
      <c r="H102" s="58">
        <v>6</v>
      </c>
      <c r="I102" s="58">
        <v>5</v>
      </c>
      <c r="J102" s="58">
        <v>1</v>
      </c>
      <c r="K102" s="58">
        <v>2</v>
      </c>
      <c r="L102" s="58"/>
      <c r="M102" s="58"/>
      <c r="N102" s="58">
        <f>IF(C102="","",(D102*2)+(E102*3)+F102*1)</f>
        <v>2</v>
      </c>
      <c r="O102" s="12"/>
      <c r="P102" s="56">
        <v>4</v>
      </c>
      <c r="Q102" s="57" t="s">
        <v>21</v>
      </c>
      <c r="R102" s="57" t="s">
        <v>22</v>
      </c>
      <c r="S102" s="58"/>
      <c r="T102" s="58">
        <v>1</v>
      </c>
      <c r="U102" s="58"/>
      <c r="V102" s="58">
        <v>13</v>
      </c>
      <c r="W102" s="58">
        <v>2</v>
      </c>
      <c r="X102" s="58"/>
      <c r="Y102" s="58"/>
      <c r="Z102" s="58">
        <v>1</v>
      </c>
      <c r="AA102" s="58"/>
      <c r="AB102" s="58"/>
      <c r="AC102" s="58">
        <f>IF(R102="","",(S102*2)+(T102*3)+U102*1)</f>
        <v>3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/>
      <c r="B103" s="57"/>
      <c r="C103" s="57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 t="str">
        <f>IF(C103="","",(D103*2)+(E103*3)+F103*1)</f>
        <v/>
      </c>
      <c r="O103" s="12"/>
      <c r="P103" s="56">
        <v>5</v>
      </c>
      <c r="Q103" s="57" t="s">
        <v>24</v>
      </c>
      <c r="R103" s="57" t="s">
        <v>23</v>
      </c>
      <c r="S103" s="58">
        <v>9</v>
      </c>
      <c r="T103" s="58"/>
      <c r="U103" s="58">
        <v>2</v>
      </c>
      <c r="V103" s="58">
        <v>7</v>
      </c>
      <c r="W103" s="58">
        <v>1</v>
      </c>
      <c r="X103" s="58">
        <v>3</v>
      </c>
      <c r="Y103" s="58">
        <v>1</v>
      </c>
      <c r="Z103" s="58">
        <v>2</v>
      </c>
      <c r="AA103" s="58"/>
      <c r="AB103" s="58"/>
      <c r="AC103" s="58">
        <f>IF(R103="","",(S103*2)+(T103*3)+U103*1)</f>
        <v>20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12</v>
      </c>
      <c r="B104" s="57" t="s">
        <v>226</v>
      </c>
      <c r="C104" s="57" t="s">
        <v>225</v>
      </c>
      <c r="D104" s="58"/>
      <c r="E104" s="58"/>
      <c r="F104" s="58"/>
      <c r="G104" s="58">
        <v>2</v>
      </c>
      <c r="H104" s="58"/>
      <c r="I104" s="58"/>
      <c r="J104" s="58"/>
      <c r="K104" s="58"/>
      <c r="L104" s="58"/>
      <c r="M104" s="58"/>
      <c r="N104" s="58">
        <f>IF(C104="","",(D104*2)+(E104*3)+F104*1)</f>
        <v>0</v>
      </c>
      <c r="O104" s="12"/>
      <c r="P104" s="56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>IF(R104="","",(S104*2)+(T104*3)+U104*1)</f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9">
        <v>9</v>
      </c>
      <c r="Q105" s="57" t="s">
        <v>370</v>
      </c>
      <c r="R105" s="57" t="s">
        <v>22</v>
      </c>
      <c r="S105" s="58"/>
      <c r="T105" s="58"/>
      <c r="U105" s="58"/>
      <c r="V105" s="58">
        <v>2</v>
      </c>
      <c r="W105" s="58">
        <v>2</v>
      </c>
      <c r="X105" s="58"/>
      <c r="Y105" s="58"/>
      <c r="Z105" s="58">
        <v>2</v>
      </c>
      <c r="AA105" s="58"/>
      <c r="AB105" s="58"/>
      <c r="AC105" s="58">
        <f>IF(R105="","",(S105*2)+(T105*3)+U105*1)</f>
        <v>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24</v>
      </c>
      <c r="B106" s="57" t="s">
        <v>132</v>
      </c>
      <c r="C106" s="57" t="s">
        <v>227</v>
      </c>
      <c r="D106" s="58">
        <v>1</v>
      </c>
      <c r="E106" s="58"/>
      <c r="F106" s="58"/>
      <c r="G106" s="58">
        <v>5</v>
      </c>
      <c r="H106" s="58"/>
      <c r="I106" s="58">
        <v>3</v>
      </c>
      <c r="J106" s="58"/>
      <c r="K106" s="58">
        <v>2</v>
      </c>
      <c r="L106" s="58"/>
      <c r="M106" s="58"/>
      <c r="N106" s="58">
        <f>IF(C106="","",(D106*2)+(E106*3)+F106*1)</f>
        <v>2</v>
      </c>
      <c r="O106" s="12"/>
      <c r="P106" s="59">
        <v>10</v>
      </c>
      <c r="Q106" s="57" t="s">
        <v>293</v>
      </c>
      <c r="R106" s="57" t="s">
        <v>299</v>
      </c>
      <c r="S106" s="58">
        <v>4</v>
      </c>
      <c r="T106" s="58"/>
      <c r="U106" s="58"/>
      <c r="V106" s="58">
        <v>7</v>
      </c>
      <c r="W106" s="58">
        <v>2</v>
      </c>
      <c r="X106" s="58"/>
      <c r="Y106" s="58"/>
      <c r="Z106" s="58">
        <v>2</v>
      </c>
      <c r="AA106" s="58"/>
      <c r="AB106" s="58">
        <v>1</v>
      </c>
      <c r="AC106" s="58">
        <f>IF(R106="","",(S106*2)+(T106*3)+U106*1)</f>
        <v>8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11</v>
      </c>
      <c r="B107" s="57" t="s">
        <v>58</v>
      </c>
      <c r="C107" s="57" t="s">
        <v>229</v>
      </c>
      <c r="D107" s="58">
        <v>3</v>
      </c>
      <c r="E107" s="58">
        <v>1</v>
      </c>
      <c r="F107" s="58"/>
      <c r="G107" s="58">
        <v>4</v>
      </c>
      <c r="H107" s="58">
        <v>1</v>
      </c>
      <c r="I107" s="58">
        <v>2</v>
      </c>
      <c r="J107" s="58"/>
      <c r="K107" s="58">
        <v>2</v>
      </c>
      <c r="L107" s="58"/>
      <c r="M107" s="58"/>
      <c r="N107" s="58">
        <f>IF(C107="","",(D107*2)+(E107*3)+F107*1)</f>
        <v>9</v>
      </c>
      <c r="O107" s="12"/>
      <c r="P107" s="59">
        <v>11</v>
      </c>
      <c r="Q107" s="57" t="s">
        <v>307</v>
      </c>
      <c r="R107" s="57" t="s">
        <v>29</v>
      </c>
      <c r="S107" s="58">
        <v>4</v>
      </c>
      <c r="T107" s="58"/>
      <c r="U107" s="58"/>
      <c r="V107" s="58">
        <v>15</v>
      </c>
      <c r="W107" s="58">
        <v>1</v>
      </c>
      <c r="X107" s="58">
        <v>5</v>
      </c>
      <c r="Y107" s="58"/>
      <c r="Z107" s="58">
        <v>4</v>
      </c>
      <c r="AA107" s="58"/>
      <c r="AB107" s="58"/>
      <c r="AC107" s="58">
        <f>IF(R107="","",(S107*2)+(T107*3)+U107*1)</f>
        <v>8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>
        <v>32</v>
      </c>
      <c r="B108" s="57" t="s">
        <v>97</v>
      </c>
      <c r="C108" s="57" t="s">
        <v>224</v>
      </c>
      <c r="D108" s="58"/>
      <c r="E108" s="58"/>
      <c r="F108" s="58"/>
      <c r="G108" s="58">
        <v>6</v>
      </c>
      <c r="H108" s="58"/>
      <c r="I108" s="58">
        <v>3</v>
      </c>
      <c r="J108" s="58"/>
      <c r="K108" s="58">
        <v>2</v>
      </c>
      <c r="L108" s="58"/>
      <c r="M108" s="58"/>
      <c r="N108" s="58">
        <f>IF(C108="","",(D108*2)+(E108*3)+F108*1)</f>
        <v>0</v>
      </c>
      <c r="O108" s="12"/>
      <c r="P108" s="59">
        <v>13</v>
      </c>
      <c r="Q108" s="57" t="s">
        <v>175</v>
      </c>
      <c r="R108" s="57" t="s">
        <v>192</v>
      </c>
      <c r="S108" s="58">
        <v>3</v>
      </c>
      <c r="T108" s="58"/>
      <c r="U108" s="58">
        <v>1</v>
      </c>
      <c r="V108" s="58">
        <v>9</v>
      </c>
      <c r="W108" s="58"/>
      <c r="X108" s="58"/>
      <c r="Y108" s="58"/>
      <c r="Z108" s="58">
        <v>1</v>
      </c>
      <c r="AA108" s="58"/>
      <c r="AB108" s="58"/>
      <c r="AC108" s="58">
        <f>IF(R108="","",(S108*2)+(T108*3)+U108*1)</f>
        <v>7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10</v>
      </c>
      <c r="B109" s="57" t="s">
        <v>584</v>
      </c>
      <c r="C109" s="57" t="s">
        <v>585</v>
      </c>
      <c r="D109" s="58">
        <v>1</v>
      </c>
      <c r="E109" s="58">
        <v>1</v>
      </c>
      <c r="F109" s="58">
        <v>1</v>
      </c>
      <c r="G109" s="58">
        <v>5</v>
      </c>
      <c r="H109" s="58">
        <v>3</v>
      </c>
      <c r="I109" s="58">
        <v>5</v>
      </c>
      <c r="J109" s="58"/>
      <c r="K109" s="58">
        <v>3</v>
      </c>
      <c r="L109" s="58"/>
      <c r="M109" s="58"/>
      <c r="N109" s="58">
        <f>IF(C109="","",(D109*2)+(E109*3)+F109*1)</f>
        <v>6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IF(R109="","",(S109*2)+(T109*3)+U109*1)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11</v>
      </c>
      <c r="E111" s="58">
        <f t="shared" si="12"/>
        <v>2</v>
      </c>
      <c r="F111" s="58">
        <f t="shared" si="12"/>
        <v>5</v>
      </c>
      <c r="G111" s="58">
        <f t="shared" si="12"/>
        <v>28</v>
      </c>
      <c r="H111" s="58">
        <f t="shared" si="12"/>
        <v>11</v>
      </c>
      <c r="I111" s="58">
        <f t="shared" si="12"/>
        <v>18</v>
      </c>
      <c r="J111" s="58">
        <f t="shared" si="12"/>
        <v>2</v>
      </c>
      <c r="K111" s="58">
        <f t="shared" si="12"/>
        <v>11</v>
      </c>
      <c r="L111" s="58">
        <f t="shared" si="12"/>
        <v>0</v>
      </c>
      <c r="M111" s="58">
        <f t="shared" si="12"/>
        <v>0</v>
      </c>
      <c r="N111" s="58">
        <f t="shared" si="12"/>
        <v>33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21</v>
      </c>
      <c r="T111" s="58">
        <f t="shared" si="13"/>
        <v>1</v>
      </c>
      <c r="U111" s="58">
        <f t="shared" si="13"/>
        <v>5</v>
      </c>
      <c r="V111" s="58">
        <f t="shared" si="13"/>
        <v>56</v>
      </c>
      <c r="W111" s="58">
        <f t="shared" si="13"/>
        <v>11</v>
      </c>
      <c r="X111" s="58">
        <f t="shared" si="13"/>
        <v>9</v>
      </c>
      <c r="Y111" s="58">
        <f t="shared" si="13"/>
        <v>2</v>
      </c>
      <c r="Z111" s="58">
        <f t="shared" si="13"/>
        <v>13</v>
      </c>
      <c r="AA111" s="58">
        <f t="shared" si="13"/>
        <v>0</v>
      </c>
      <c r="AB111" s="58">
        <f t="shared" si="13"/>
        <v>1</v>
      </c>
      <c r="AC111" s="58">
        <f t="shared" si="13"/>
        <v>50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261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Team Rocket:    |||   Brownies: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649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02" t="s">
        <v>42</v>
      </c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4"/>
      <c r="O115" s="6"/>
      <c r="P115" s="139" t="s">
        <v>80</v>
      </c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1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44</v>
      </c>
      <c r="B117" s="57" t="s">
        <v>500</v>
      </c>
      <c r="C117" s="57" t="s">
        <v>650</v>
      </c>
      <c r="D117" s="58">
        <v>1</v>
      </c>
      <c r="E117" s="58"/>
      <c r="F117" s="58"/>
      <c r="G117" s="58">
        <v>8</v>
      </c>
      <c r="H117" s="58">
        <v>2</v>
      </c>
      <c r="I117" s="58"/>
      <c r="J117" s="58"/>
      <c r="K117" s="58">
        <v>3</v>
      </c>
      <c r="L117" s="58"/>
      <c r="M117" s="58"/>
      <c r="N117" s="58">
        <f>IF(C117="","",(D117*2)+(E117*3)+F117*1)</f>
        <v>2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2</v>
      </c>
      <c r="B118" s="57" t="s">
        <v>200</v>
      </c>
      <c r="C118" s="57" t="s">
        <v>302</v>
      </c>
      <c r="D118" s="58"/>
      <c r="E118" s="58">
        <v>1</v>
      </c>
      <c r="F118" s="58">
        <v>1</v>
      </c>
      <c r="G118" s="58">
        <v>5</v>
      </c>
      <c r="H118" s="58">
        <v>1</v>
      </c>
      <c r="I118" s="58">
        <v>3</v>
      </c>
      <c r="J118" s="58"/>
      <c r="K118" s="58">
        <v>3</v>
      </c>
      <c r="L118" s="58"/>
      <c r="M118" s="58"/>
      <c r="N118" s="58">
        <f>IF(C118="","",(D118*2)+(E118*3)+F118*1)</f>
        <v>4</v>
      </c>
      <c r="O118" s="12"/>
      <c r="P118" s="59">
        <v>9</v>
      </c>
      <c r="Q118" s="57" t="s">
        <v>107</v>
      </c>
      <c r="R118" s="57" t="s">
        <v>106</v>
      </c>
      <c r="S118" s="58">
        <v>2</v>
      </c>
      <c r="T118" s="58"/>
      <c r="U118" s="58">
        <v>2</v>
      </c>
      <c r="V118" s="58">
        <v>4</v>
      </c>
      <c r="W118" s="58">
        <v>2</v>
      </c>
      <c r="X118" s="58">
        <v>1</v>
      </c>
      <c r="Y118" s="58"/>
      <c r="Z118" s="58">
        <v>4</v>
      </c>
      <c r="AA118" s="58"/>
      <c r="AB118" s="58"/>
      <c r="AC118" s="58">
        <f>IF(R118="","",(S118*2)+(T118*3)+U118*1)</f>
        <v>6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>IF(C119="","",(D119*2)+(E119*3)+F119*1)</f>
        <v/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>IF(R119="","",(S119*2)+(T119*3)+U119*1)</f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5</v>
      </c>
      <c r="B120" s="57" t="s">
        <v>54</v>
      </c>
      <c r="C120" s="57" t="s">
        <v>53</v>
      </c>
      <c r="D120" s="58">
        <v>4</v>
      </c>
      <c r="E120" s="58">
        <v>1</v>
      </c>
      <c r="F120" s="58">
        <v>1</v>
      </c>
      <c r="G120" s="58">
        <v>6</v>
      </c>
      <c r="H120" s="58">
        <v>4</v>
      </c>
      <c r="I120" s="58"/>
      <c r="J120" s="58"/>
      <c r="K120" s="58">
        <v>4</v>
      </c>
      <c r="L120" s="58"/>
      <c r="M120" s="58"/>
      <c r="N120" s="58">
        <f>IF(C120="","",(D120*2)+(E120*3)+F120*1)</f>
        <v>12</v>
      </c>
      <c r="O120" s="12"/>
      <c r="P120" s="59">
        <v>4</v>
      </c>
      <c r="Q120" s="57" t="s">
        <v>131</v>
      </c>
      <c r="R120" s="57" t="s">
        <v>258</v>
      </c>
      <c r="S120" s="58">
        <v>6</v>
      </c>
      <c r="T120" s="58"/>
      <c r="U120" s="58">
        <v>1</v>
      </c>
      <c r="V120" s="58">
        <v>7</v>
      </c>
      <c r="W120" s="58"/>
      <c r="X120" s="58">
        <v>4</v>
      </c>
      <c r="Y120" s="58">
        <v>1</v>
      </c>
      <c r="Z120" s="58"/>
      <c r="AA120" s="58"/>
      <c r="AB120" s="58"/>
      <c r="AC120" s="58">
        <f>IF(R120="","",(S120*2)+(T120*3)+U120*1)</f>
        <v>13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8</v>
      </c>
      <c r="B121" s="57" t="s">
        <v>356</v>
      </c>
      <c r="C121" s="57" t="s">
        <v>478</v>
      </c>
      <c r="D121" s="58"/>
      <c r="E121" s="58">
        <v>1</v>
      </c>
      <c r="F121" s="58"/>
      <c r="G121" s="58">
        <v>4</v>
      </c>
      <c r="H121" s="58">
        <v>3</v>
      </c>
      <c r="I121" s="58">
        <v>1</v>
      </c>
      <c r="J121" s="58"/>
      <c r="K121" s="58">
        <v>4</v>
      </c>
      <c r="L121" s="58"/>
      <c r="M121" s="58"/>
      <c r="N121" s="58">
        <f>IF(C121="","",(D121*2)+(E121*3)+F121*1)</f>
        <v>3</v>
      </c>
      <c r="O121" s="12"/>
      <c r="P121" s="56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>IF(R121="","",(S121*2)+(T121*3)+U121*1)</f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10</v>
      </c>
      <c r="B122" s="57" t="s">
        <v>97</v>
      </c>
      <c r="C122" s="57" t="s">
        <v>206</v>
      </c>
      <c r="D122" s="58"/>
      <c r="E122" s="58"/>
      <c r="F122" s="58"/>
      <c r="G122" s="58">
        <v>3</v>
      </c>
      <c r="H122" s="58">
        <v>1</v>
      </c>
      <c r="I122" s="58"/>
      <c r="J122" s="58"/>
      <c r="K122" s="58">
        <v>1</v>
      </c>
      <c r="L122" s="58"/>
      <c r="M122" s="58"/>
      <c r="N122" s="58">
        <f>IF(C122="","",(D122*2)+(E122*3)+F122*1)</f>
        <v>0</v>
      </c>
      <c r="O122" s="12"/>
      <c r="P122" s="59">
        <v>24</v>
      </c>
      <c r="Q122" s="57" t="s">
        <v>69</v>
      </c>
      <c r="R122" s="57" t="s">
        <v>209</v>
      </c>
      <c r="S122" s="58">
        <v>1</v>
      </c>
      <c r="T122" s="58"/>
      <c r="U122" s="58">
        <v>3</v>
      </c>
      <c r="V122" s="58">
        <v>8</v>
      </c>
      <c r="W122" s="58">
        <v>1</v>
      </c>
      <c r="X122" s="58"/>
      <c r="Y122" s="58"/>
      <c r="Z122" s="58">
        <v>2</v>
      </c>
      <c r="AA122" s="58"/>
      <c r="AB122" s="58"/>
      <c r="AC122" s="58">
        <f>IF(R122="","",(S122*2)+(T122*3)+U122*1)</f>
        <v>5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21</v>
      </c>
      <c r="B123" s="57" t="s">
        <v>58</v>
      </c>
      <c r="C123" s="57" t="s">
        <v>57</v>
      </c>
      <c r="D123" s="58">
        <v>8</v>
      </c>
      <c r="E123" s="58"/>
      <c r="F123" s="58">
        <v>1</v>
      </c>
      <c r="G123" s="58">
        <v>6</v>
      </c>
      <c r="H123" s="58"/>
      <c r="I123" s="58">
        <v>1</v>
      </c>
      <c r="J123" s="58">
        <v>1</v>
      </c>
      <c r="K123" s="58">
        <v>1</v>
      </c>
      <c r="L123" s="58"/>
      <c r="M123" s="58"/>
      <c r="N123" s="58">
        <f>IF(C123="","",(D123*2)+(E123*3)+F123*1)</f>
        <v>17</v>
      </c>
      <c r="O123" s="12"/>
      <c r="P123" s="59">
        <v>31</v>
      </c>
      <c r="Q123" s="57" t="s">
        <v>21</v>
      </c>
      <c r="R123" s="57" t="s">
        <v>112</v>
      </c>
      <c r="S123" s="58"/>
      <c r="T123" s="58"/>
      <c r="U123" s="58">
        <v>2</v>
      </c>
      <c r="V123" s="58">
        <v>1</v>
      </c>
      <c r="W123" s="58">
        <v>1</v>
      </c>
      <c r="X123" s="58">
        <v>3</v>
      </c>
      <c r="Y123" s="58"/>
      <c r="Z123" s="58">
        <v>2</v>
      </c>
      <c r="AA123" s="58"/>
      <c r="AB123" s="58"/>
      <c r="AC123" s="58">
        <f>IF(R123="","",(S123*2)+(T123*3)+U123*1)</f>
        <v>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24</v>
      </c>
      <c r="B124" s="57" t="s">
        <v>61</v>
      </c>
      <c r="C124" s="57" t="s">
        <v>255</v>
      </c>
      <c r="D124" s="58"/>
      <c r="E124" s="58"/>
      <c r="F124" s="58"/>
      <c r="G124" s="58">
        <v>3</v>
      </c>
      <c r="H124" s="58"/>
      <c r="I124" s="58"/>
      <c r="J124" s="58"/>
      <c r="K124" s="58">
        <v>3</v>
      </c>
      <c r="L124" s="58"/>
      <c r="M124" s="58"/>
      <c r="N124" s="58">
        <f>IF(C124="","",(D124*2)+(E124*3)+F124*1)</f>
        <v>0</v>
      </c>
      <c r="O124" s="12"/>
      <c r="P124" s="59">
        <v>91</v>
      </c>
      <c r="Q124" s="57" t="s">
        <v>107</v>
      </c>
      <c r="R124" s="57" t="s">
        <v>113</v>
      </c>
      <c r="S124" s="58">
        <v>1</v>
      </c>
      <c r="T124" s="58"/>
      <c r="U124" s="58"/>
      <c r="V124" s="58">
        <v>3</v>
      </c>
      <c r="W124" s="58"/>
      <c r="X124" s="58"/>
      <c r="Y124" s="58"/>
      <c r="Z124" s="58">
        <v>3</v>
      </c>
      <c r="AA124" s="58"/>
      <c r="AB124" s="58"/>
      <c r="AC124" s="58">
        <f>IF(R124="","",(S124*2)+(T124*3)+U124*1)</f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33" t="s">
        <v>243</v>
      </c>
      <c r="B125" s="57" t="s">
        <v>65</v>
      </c>
      <c r="C125" s="57" t="s">
        <v>64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>
        <f>IF(C125="","",(D125*2)+(E125*3)+F125*1)</f>
        <v>0</v>
      </c>
      <c r="O125" s="12"/>
      <c r="P125" s="59">
        <v>14</v>
      </c>
      <c r="Q125" s="57" t="s">
        <v>286</v>
      </c>
      <c r="R125" s="57" t="s">
        <v>533</v>
      </c>
      <c r="S125" s="58">
        <v>5</v>
      </c>
      <c r="T125" s="58"/>
      <c r="U125" s="58">
        <v>3</v>
      </c>
      <c r="V125" s="58">
        <v>5</v>
      </c>
      <c r="W125" s="58">
        <v>3</v>
      </c>
      <c r="X125" s="58">
        <v>1</v>
      </c>
      <c r="Y125" s="58">
        <v>1</v>
      </c>
      <c r="Z125" s="58">
        <v>1</v>
      </c>
      <c r="AA125" s="58"/>
      <c r="AB125" s="58"/>
      <c r="AC125" s="58">
        <f>IF(R125="","",(S125*2)+(T125*3)+U125*1)</f>
        <v>13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Hawks:    |||   Flight of the Concords: 3P-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13</v>
      </c>
      <c r="E127" s="58">
        <f t="shared" si="14"/>
        <v>3</v>
      </c>
      <c r="F127" s="58">
        <f t="shared" si="14"/>
        <v>3</v>
      </c>
      <c r="G127" s="58">
        <f t="shared" si="14"/>
        <v>35</v>
      </c>
      <c r="H127" s="58">
        <f t="shared" si="14"/>
        <v>11</v>
      </c>
      <c r="I127" s="58">
        <f t="shared" si="14"/>
        <v>5</v>
      </c>
      <c r="J127" s="58">
        <f t="shared" si="14"/>
        <v>1</v>
      </c>
      <c r="K127" s="58">
        <f t="shared" si="14"/>
        <v>19</v>
      </c>
      <c r="L127" s="58">
        <f t="shared" si="14"/>
        <v>0</v>
      </c>
      <c r="M127" s="58">
        <f t="shared" si="14"/>
        <v>0</v>
      </c>
      <c r="N127" s="58">
        <f t="shared" si="14"/>
        <v>38</v>
      </c>
      <c r="O127" s="15" t="s">
        <v>36</v>
      </c>
      <c r="P127" s="122" t="s">
        <v>35</v>
      </c>
      <c r="Q127" s="123"/>
      <c r="R127" s="124"/>
      <c r="S127" s="58">
        <f t="shared" ref="S127:AB127" si="15">SUM(S117:S126)</f>
        <v>15</v>
      </c>
      <c r="T127" s="58">
        <f t="shared" si="15"/>
        <v>0</v>
      </c>
      <c r="U127" s="58">
        <f t="shared" si="15"/>
        <v>11</v>
      </c>
      <c r="V127" s="58">
        <f t="shared" si="15"/>
        <v>28</v>
      </c>
      <c r="W127" s="58">
        <f t="shared" si="15"/>
        <v>7</v>
      </c>
      <c r="X127" s="58">
        <f t="shared" si="15"/>
        <v>9</v>
      </c>
      <c r="Y127" s="58">
        <f t="shared" si="15"/>
        <v>2</v>
      </c>
      <c r="Z127" s="58">
        <f t="shared" si="15"/>
        <v>12</v>
      </c>
      <c r="AA127" s="58">
        <f t="shared" si="15"/>
        <v>0</v>
      </c>
      <c r="AB127" s="58">
        <f t="shared" si="15"/>
        <v>0</v>
      </c>
      <c r="AC127" s="58">
        <f>SUM(AC117:AC126)</f>
        <v>41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101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415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147" priority="35">
      <formula>AE15="Correct"</formula>
    </cfRule>
    <cfRule type="expression" dxfId="146" priority="37">
      <formula>$AE$31="Check"</formula>
    </cfRule>
  </conditionalFormatting>
  <conditionalFormatting sqref="AE94 AE62 AE15">
    <cfRule type="expression" dxfId="145" priority="36">
      <formula>$AE$31="Check"</formula>
    </cfRule>
  </conditionalFormatting>
  <conditionalFormatting sqref="AE94 AE62 AE31 AE15">
    <cfRule type="expression" dxfId="144" priority="34">
      <formula>AE15="Correct"</formula>
    </cfRule>
  </conditionalFormatting>
  <conditionalFormatting sqref="AE95 AE63 AE32:AE33 AE16">
    <cfRule type="expression" dxfId="143" priority="33">
      <formula>FIND("-",AE16)&gt;0</formula>
    </cfRule>
  </conditionalFormatting>
  <conditionalFormatting sqref="O15">
    <cfRule type="containsBlanks" dxfId="142" priority="32">
      <formula>LEN(TRIM(O15))=0</formula>
    </cfRule>
  </conditionalFormatting>
  <conditionalFormatting sqref="O63">
    <cfRule type="containsBlanks" dxfId="141" priority="31">
      <formula>LEN(TRIM(O63))=0</formula>
    </cfRule>
  </conditionalFormatting>
  <conditionalFormatting sqref="O79">
    <cfRule type="containsBlanks" dxfId="140" priority="30">
      <formula>LEN(TRIM(O79))=0</formula>
    </cfRule>
  </conditionalFormatting>
  <conditionalFormatting sqref="AE77">
    <cfRule type="expression" dxfId="139" priority="27">
      <formula>AE77="Correct"</formula>
    </cfRule>
    <cfRule type="expression" dxfId="138" priority="29">
      <formula>$AE$31="Check"</formula>
    </cfRule>
  </conditionalFormatting>
  <conditionalFormatting sqref="AE77">
    <cfRule type="expression" dxfId="137" priority="28">
      <formula>$AE$31="Check"</formula>
    </cfRule>
  </conditionalFormatting>
  <conditionalFormatting sqref="AE77">
    <cfRule type="expression" dxfId="136" priority="26">
      <formula>AE77="Correct"</formula>
    </cfRule>
  </conditionalFormatting>
  <conditionalFormatting sqref="AE78">
    <cfRule type="expression" dxfId="135" priority="25">
      <formula>FIND("-",AE78)&gt;0</formula>
    </cfRule>
  </conditionalFormatting>
  <conditionalFormatting sqref="AE44">
    <cfRule type="expression" dxfId="134" priority="22">
      <formula>AE44="Correct"</formula>
    </cfRule>
    <cfRule type="expression" dxfId="133" priority="24">
      <formula>$AE$31="Check"</formula>
    </cfRule>
  </conditionalFormatting>
  <conditionalFormatting sqref="AE44">
    <cfRule type="expression" dxfId="132" priority="23">
      <formula>$AE$31="Check"</formula>
    </cfRule>
  </conditionalFormatting>
  <conditionalFormatting sqref="AE44">
    <cfRule type="expression" dxfId="131" priority="21">
      <formula>AE44="Correct"</formula>
    </cfRule>
  </conditionalFormatting>
  <conditionalFormatting sqref="AE45">
    <cfRule type="expression" dxfId="130" priority="20">
      <formula>FIND("-",AE45)&gt;0</formula>
    </cfRule>
  </conditionalFormatting>
  <conditionalFormatting sqref="AE124">
    <cfRule type="expression" dxfId="129" priority="17">
      <formula>AE124="Correct"</formula>
    </cfRule>
    <cfRule type="expression" dxfId="128" priority="19">
      <formula>$AE$31="Check"</formula>
    </cfRule>
  </conditionalFormatting>
  <conditionalFormatting sqref="AE124">
    <cfRule type="expression" dxfId="127" priority="18">
      <formula>$AE$31="Check"</formula>
    </cfRule>
  </conditionalFormatting>
  <conditionalFormatting sqref="AE124">
    <cfRule type="expression" dxfId="126" priority="16">
      <formula>AE124="Correct"</formula>
    </cfRule>
  </conditionalFormatting>
  <conditionalFormatting sqref="AE125">
    <cfRule type="expression" dxfId="125" priority="15">
      <formula>FIND("-",AE125)&gt;0</formula>
    </cfRule>
  </conditionalFormatting>
  <conditionalFormatting sqref="AE143">
    <cfRule type="expression" dxfId="124" priority="13">
      <formula>AE143="Correct"</formula>
    </cfRule>
    <cfRule type="expression" dxfId="123" priority="14">
      <formula>$AE$31="Check"</formula>
    </cfRule>
  </conditionalFormatting>
  <conditionalFormatting sqref="AE143">
    <cfRule type="expression" dxfId="122" priority="12">
      <formula>AE143="Correct"</formula>
    </cfRule>
  </conditionalFormatting>
  <conditionalFormatting sqref="AE144">
    <cfRule type="expression" dxfId="121" priority="11">
      <formula>FIND("-",AE144)&gt;0</formula>
    </cfRule>
  </conditionalFormatting>
  <conditionalFormatting sqref="O111">
    <cfRule type="containsBlanks" dxfId="120" priority="10">
      <formula>LEN(TRIM(O111))=0</formula>
    </cfRule>
  </conditionalFormatting>
  <conditionalFormatting sqref="AE111">
    <cfRule type="expression" dxfId="119" priority="7">
      <formula>AE111="Correct"</formula>
    </cfRule>
    <cfRule type="expression" dxfId="118" priority="9">
      <formula>$AE$31="Check"</formula>
    </cfRule>
  </conditionalFormatting>
  <conditionalFormatting sqref="AE111">
    <cfRule type="expression" dxfId="117" priority="8">
      <formula>$AE$31="Check"</formula>
    </cfRule>
  </conditionalFormatting>
  <conditionalFormatting sqref="AE111">
    <cfRule type="expression" dxfId="116" priority="6">
      <formula>AE111="Correct"</formula>
    </cfRule>
  </conditionalFormatting>
  <conditionalFormatting sqref="AE112">
    <cfRule type="expression" dxfId="115" priority="5">
      <formula>FIND("-",AE112)&gt;0</formula>
    </cfRule>
  </conditionalFormatting>
  <conditionalFormatting sqref="O31">
    <cfRule type="containsBlanks" dxfId="114" priority="4">
      <formula>LEN(TRIM(O31))=0</formula>
    </cfRule>
  </conditionalFormatting>
  <conditionalFormatting sqref="O47">
    <cfRule type="containsBlanks" dxfId="113" priority="3">
      <formula>LEN(TRIM(O47))=0</formula>
    </cfRule>
  </conditionalFormatting>
  <conditionalFormatting sqref="O127">
    <cfRule type="containsBlanks" dxfId="112" priority="2">
      <formula>LEN(TRIM(O127))=0</formula>
    </cfRule>
  </conditionalFormatting>
  <conditionalFormatting sqref="O95">
    <cfRule type="containsBlanks" dxfId="111" priority="1">
      <formula>LEN(TRIM(O95))=0</formula>
    </cfRule>
  </conditionalFormatting>
  <dataValidations count="2">
    <dataValidation type="list" allowBlank="1" showInputMessage="1" showErrorMessage="1" sqref="O31 O79 O63 O47 O15 O127">
      <formula1>$AL$18:$AL$21</formula1>
    </dataValidation>
    <dataValidation type="list" allowBlank="1" showInputMessage="1" showErrorMessage="1" sqref="O111 O95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303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x14ac:dyDescent="0.25">
      <c r="A3" s="148" t="s">
        <v>70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6" t="s">
        <v>2</v>
      </c>
      <c r="Q3" s="163" t="s">
        <v>267</v>
      </c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5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>
        <v>1</v>
      </c>
      <c r="B5" s="10" t="s">
        <v>187</v>
      </c>
      <c r="C5" s="10" t="s">
        <v>186</v>
      </c>
      <c r="D5" s="11">
        <v>1</v>
      </c>
      <c r="E5" s="11"/>
      <c r="F5" s="11">
        <v>3</v>
      </c>
      <c r="G5" s="11">
        <v>4</v>
      </c>
      <c r="H5" s="11"/>
      <c r="I5" s="11">
        <v>2</v>
      </c>
      <c r="J5" s="11">
        <v>1</v>
      </c>
      <c r="K5" s="11">
        <v>1</v>
      </c>
      <c r="L5" s="11"/>
      <c r="M5" s="11"/>
      <c r="N5" s="11"/>
      <c r="O5" s="11">
        <f t="shared" ref="O5:O14" si="0">IF(C5="","",(D5*2)+(E5*3)+F5*1)</f>
        <v>5</v>
      </c>
      <c r="P5" s="12"/>
      <c r="Q5" s="13">
        <v>2</v>
      </c>
      <c r="R5" s="10" t="s">
        <v>21</v>
      </c>
      <c r="S5" s="10" t="s">
        <v>20</v>
      </c>
      <c r="T5" s="11">
        <v>1</v>
      </c>
      <c r="U5" s="11">
        <v>2</v>
      </c>
      <c r="V5" s="11"/>
      <c r="W5" s="11">
        <v>3</v>
      </c>
      <c r="X5" s="11">
        <v>2</v>
      </c>
      <c r="Y5" s="11">
        <v>2</v>
      </c>
      <c r="Z5" s="11"/>
      <c r="AA5" s="11">
        <v>2</v>
      </c>
      <c r="AB5" s="11"/>
      <c r="AC5" s="11"/>
      <c r="AD5" s="11">
        <v>1</v>
      </c>
      <c r="AE5" s="11">
        <f t="shared" ref="AE5:AE14" si="1">IF(S5="","",(T5*2)+(U5*3)+V5*1)</f>
        <v>8</v>
      </c>
      <c r="AG5" s="5"/>
    </row>
    <row r="6" spans="1:41" s="4" customFormat="1" ht="15" x14ac:dyDescent="0.25">
      <c r="A6" s="13">
        <v>3</v>
      </c>
      <c r="B6" s="10" t="s">
        <v>98</v>
      </c>
      <c r="C6" s="10" t="s">
        <v>188</v>
      </c>
      <c r="D6" s="11"/>
      <c r="E6" s="11"/>
      <c r="F6" s="11">
        <v>2</v>
      </c>
      <c r="G6" s="11">
        <v>5</v>
      </c>
      <c r="H6" s="11">
        <v>3</v>
      </c>
      <c r="I6" s="11">
        <v>3</v>
      </c>
      <c r="J6" s="11"/>
      <c r="K6" s="11"/>
      <c r="L6" s="11"/>
      <c r="M6" s="11"/>
      <c r="N6" s="11"/>
      <c r="O6" s="11">
        <f t="shared" si="0"/>
        <v>2</v>
      </c>
      <c r="P6" s="12"/>
      <c r="Q6" s="9">
        <v>4</v>
      </c>
      <c r="R6" s="10" t="s">
        <v>21</v>
      </c>
      <c r="S6" s="10" t="s">
        <v>22</v>
      </c>
      <c r="T6" s="11">
        <v>3</v>
      </c>
      <c r="U6" s="11"/>
      <c r="V6" s="11"/>
      <c r="W6" s="11">
        <v>10</v>
      </c>
      <c r="X6" s="11">
        <v>1</v>
      </c>
      <c r="Y6" s="11">
        <v>3</v>
      </c>
      <c r="Z6" s="11"/>
      <c r="AA6" s="11">
        <v>4</v>
      </c>
      <c r="AB6" s="11"/>
      <c r="AC6" s="11"/>
      <c r="AD6" s="11"/>
      <c r="AE6" s="11">
        <f t="shared" si="1"/>
        <v>6</v>
      </c>
      <c r="AG6" s="5"/>
    </row>
    <row r="7" spans="1:41" s="4" customFormat="1" ht="15" x14ac:dyDescent="0.25">
      <c r="A7" s="13">
        <v>7</v>
      </c>
      <c r="B7" s="10" t="s">
        <v>185</v>
      </c>
      <c r="C7" s="10" t="s">
        <v>177</v>
      </c>
      <c r="D7" s="11">
        <v>1</v>
      </c>
      <c r="E7" s="11"/>
      <c r="F7" s="11"/>
      <c r="G7" s="11">
        <v>8</v>
      </c>
      <c r="H7" s="11">
        <v>4</v>
      </c>
      <c r="I7" s="11">
        <v>1</v>
      </c>
      <c r="J7" s="11"/>
      <c r="K7" s="11">
        <v>2</v>
      </c>
      <c r="L7" s="11"/>
      <c r="M7" s="11"/>
      <c r="N7" s="11"/>
      <c r="O7" s="11">
        <f t="shared" si="0"/>
        <v>2</v>
      </c>
      <c r="P7" s="12"/>
      <c r="Q7" s="9">
        <v>5</v>
      </c>
      <c r="R7" s="10" t="s">
        <v>24</v>
      </c>
      <c r="S7" s="10" t="s">
        <v>23</v>
      </c>
      <c r="T7" s="11">
        <v>6</v>
      </c>
      <c r="U7" s="11"/>
      <c r="V7" s="11"/>
      <c r="W7" s="11">
        <v>7</v>
      </c>
      <c r="X7" s="11">
        <v>3</v>
      </c>
      <c r="Y7" s="11">
        <v>1</v>
      </c>
      <c r="Z7" s="11">
        <v>1</v>
      </c>
      <c r="AA7" s="11">
        <v>3</v>
      </c>
      <c r="AB7" s="11"/>
      <c r="AC7" s="11"/>
      <c r="AD7" s="11">
        <v>3</v>
      </c>
      <c r="AE7" s="11">
        <f t="shared" si="1"/>
        <v>12</v>
      </c>
      <c r="AG7" s="5"/>
    </row>
    <row r="8" spans="1:41" s="4" customFormat="1" ht="15" x14ac:dyDescent="0.25">
      <c r="A8" s="13"/>
      <c r="B8" s="10"/>
      <c r="C8" s="1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 t="str">
        <f t="shared" si="0"/>
        <v/>
      </c>
      <c r="P8" s="12"/>
      <c r="Q8" s="13">
        <v>8</v>
      </c>
      <c r="R8" s="10" t="s">
        <v>97</v>
      </c>
      <c r="S8" s="10" t="s">
        <v>170</v>
      </c>
      <c r="T8" s="11">
        <v>1</v>
      </c>
      <c r="U8" s="11">
        <v>1</v>
      </c>
      <c r="V8" s="11"/>
      <c r="W8" s="11">
        <v>9</v>
      </c>
      <c r="X8" s="11">
        <v>2</v>
      </c>
      <c r="Y8" s="11">
        <v>1</v>
      </c>
      <c r="Z8" s="11"/>
      <c r="AA8" s="11">
        <v>5</v>
      </c>
      <c r="AB8" s="11"/>
      <c r="AC8" s="11"/>
      <c r="AD8" s="11"/>
      <c r="AE8" s="11">
        <f t="shared" si="1"/>
        <v>5</v>
      </c>
      <c r="AG8" s="5"/>
    </row>
    <row r="9" spans="1:41" s="4" customFormat="1" ht="15" x14ac:dyDescent="0.25">
      <c r="A9" s="9">
        <v>9</v>
      </c>
      <c r="B9" s="10" t="s">
        <v>73</v>
      </c>
      <c r="C9" s="10" t="s">
        <v>72</v>
      </c>
      <c r="D9" s="11"/>
      <c r="E9" s="11"/>
      <c r="F9" s="11"/>
      <c r="G9" s="11">
        <v>6</v>
      </c>
      <c r="H9" s="11">
        <v>2</v>
      </c>
      <c r="I9" s="11">
        <v>2</v>
      </c>
      <c r="J9" s="11"/>
      <c r="K9" s="11">
        <v>1</v>
      </c>
      <c r="L9" s="11"/>
      <c r="M9" s="11"/>
      <c r="N9" s="11"/>
      <c r="O9" s="11">
        <f t="shared" si="0"/>
        <v>0</v>
      </c>
      <c r="P9" s="12"/>
      <c r="Q9" s="32" t="s">
        <v>243</v>
      </c>
      <c r="R9" s="10" t="s">
        <v>293</v>
      </c>
      <c r="S9" s="10" t="s">
        <v>248</v>
      </c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>
        <f t="shared" si="1"/>
        <v>0</v>
      </c>
      <c r="AG9" s="5"/>
    </row>
    <row r="10" spans="1:41" s="4" customFormat="1" ht="15" x14ac:dyDescent="0.25">
      <c r="A10" s="9"/>
      <c r="B10" s="10"/>
      <c r="C10" s="1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 t="str">
        <f t="shared" si="0"/>
        <v/>
      </c>
      <c r="P10" s="12"/>
      <c r="Q10" s="13">
        <v>11</v>
      </c>
      <c r="R10" s="10" t="s">
        <v>307</v>
      </c>
      <c r="S10" s="10" t="s">
        <v>29</v>
      </c>
      <c r="T10" s="11">
        <v>1</v>
      </c>
      <c r="U10" s="11"/>
      <c r="V10" s="11">
        <v>1</v>
      </c>
      <c r="W10" s="11">
        <v>10</v>
      </c>
      <c r="X10" s="11">
        <v>1</v>
      </c>
      <c r="Y10" s="11">
        <v>2</v>
      </c>
      <c r="Z10" s="11"/>
      <c r="AA10" s="11">
        <v>1</v>
      </c>
      <c r="AB10" s="11"/>
      <c r="AC10" s="11"/>
      <c r="AD10" s="11"/>
      <c r="AE10" s="11">
        <f t="shared" si="1"/>
        <v>3</v>
      </c>
      <c r="AG10" s="5"/>
    </row>
    <row r="11" spans="1:41" s="4" customFormat="1" ht="15" x14ac:dyDescent="0.25">
      <c r="A11" s="13">
        <v>13</v>
      </c>
      <c r="B11" s="10" t="s">
        <v>74</v>
      </c>
      <c r="C11" s="10" t="s">
        <v>20</v>
      </c>
      <c r="D11" s="11"/>
      <c r="E11" s="11"/>
      <c r="F11" s="11"/>
      <c r="G11" s="11">
        <v>3</v>
      </c>
      <c r="H11" s="11"/>
      <c r="I11" s="11">
        <v>1</v>
      </c>
      <c r="J11" s="11"/>
      <c r="K11" s="11">
        <v>3</v>
      </c>
      <c r="L11" s="11"/>
      <c r="M11" s="11"/>
      <c r="N11" s="11"/>
      <c r="O11" s="11">
        <f t="shared" si="0"/>
        <v>0</v>
      </c>
      <c r="P11" s="12"/>
      <c r="Q11" s="13">
        <v>13</v>
      </c>
      <c r="R11" s="10" t="s">
        <v>175</v>
      </c>
      <c r="S11" s="10" t="s">
        <v>192</v>
      </c>
      <c r="T11" s="11">
        <v>3</v>
      </c>
      <c r="U11" s="11"/>
      <c r="V11" s="11">
        <v>3</v>
      </c>
      <c r="W11" s="11">
        <v>9</v>
      </c>
      <c r="X11" s="11"/>
      <c r="Y11" s="11">
        <v>1</v>
      </c>
      <c r="Z11" s="11"/>
      <c r="AA11" s="11">
        <v>2</v>
      </c>
      <c r="AB11" s="11"/>
      <c r="AC11" s="11"/>
      <c r="AD11" s="11">
        <v>1</v>
      </c>
      <c r="AE11" s="11">
        <f t="shared" si="1"/>
        <v>9</v>
      </c>
      <c r="AG11" s="5"/>
    </row>
    <row r="12" spans="1:41" s="4" customFormat="1" ht="15" x14ac:dyDescent="0.25">
      <c r="A12" s="13"/>
      <c r="B12" s="10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 t="str">
        <f t="shared" si="0"/>
        <v/>
      </c>
      <c r="P12" s="12"/>
      <c r="Q12" s="13"/>
      <c r="R12" s="10"/>
      <c r="S12" s="10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 t="str">
        <f t="shared" si="1"/>
        <v/>
      </c>
      <c r="AG12" s="5"/>
    </row>
    <row r="13" spans="1:41" s="4" customFormat="1" ht="15" x14ac:dyDescent="0.25">
      <c r="A13" s="13">
        <v>23</v>
      </c>
      <c r="B13" s="10" t="s">
        <v>77</v>
      </c>
      <c r="C13" s="10" t="s">
        <v>29</v>
      </c>
      <c r="D13" s="11">
        <v>1</v>
      </c>
      <c r="E13" s="11">
        <v>1</v>
      </c>
      <c r="F13" s="11"/>
      <c r="G13" s="11">
        <v>7</v>
      </c>
      <c r="H13" s="11">
        <v>1</v>
      </c>
      <c r="I13" s="11">
        <v>3</v>
      </c>
      <c r="J13" s="11"/>
      <c r="K13" s="11">
        <v>2</v>
      </c>
      <c r="L13" s="11"/>
      <c r="M13" s="11"/>
      <c r="N13" s="11"/>
      <c r="O13" s="11">
        <f t="shared" si="0"/>
        <v>5</v>
      </c>
      <c r="P13" s="12"/>
      <c r="Q13" s="13"/>
      <c r="R13" s="10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 t="str">
        <f t="shared" si="1"/>
        <v/>
      </c>
      <c r="AG13" s="5"/>
    </row>
    <row r="14" spans="1:41" s="4" customFormat="1" ht="15" x14ac:dyDescent="0.25">
      <c r="A14" s="13">
        <v>45</v>
      </c>
      <c r="B14" s="10" t="s">
        <v>304</v>
      </c>
      <c r="C14" s="10" t="s">
        <v>305</v>
      </c>
      <c r="D14" s="11"/>
      <c r="E14" s="11">
        <v>1</v>
      </c>
      <c r="F14" s="11">
        <v>2</v>
      </c>
      <c r="G14" s="11">
        <v>2</v>
      </c>
      <c r="H14" s="11"/>
      <c r="I14" s="11"/>
      <c r="J14" s="11"/>
      <c r="K14" s="11">
        <v>2</v>
      </c>
      <c r="L14" s="11"/>
      <c r="M14" s="11"/>
      <c r="N14" s="11"/>
      <c r="O14" s="11">
        <f t="shared" si="0"/>
        <v>5</v>
      </c>
      <c r="P14" s="12"/>
      <c r="Q14" s="13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22" t="s">
        <v>35</v>
      </c>
      <c r="B15" s="123"/>
      <c r="C15" s="124"/>
      <c r="D15" s="11">
        <f t="shared" ref="D15:O15" si="2">SUM(D5:D14)</f>
        <v>3</v>
      </c>
      <c r="E15" s="11">
        <f t="shared" si="2"/>
        <v>2</v>
      </c>
      <c r="F15" s="11">
        <f t="shared" si="2"/>
        <v>7</v>
      </c>
      <c r="G15" s="11">
        <f t="shared" si="2"/>
        <v>35</v>
      </c>
      <c r="H15" s="11">
        <f t="shared" si="2"/>
        <v>10</v>
      </c>
      <c r="I15" s="11">
        <f t="shared" si="2"/>
        <v>12</v>
      </c>
      <c r="J15" s="11">
        <f t="shared" si="2"/>
        <v>1</v>
      </c>
      <c r="K15" s="11">
        <f t="shared" si="2"/>
        <v>11</v>
      </c>
      <c r="L15" s="11">
        <f t="shared" si="2"/>
        <v>0</v>
      </c>
      <c r="M15" s="11">
        <f t="shared" si="2"/>
        <v>0</v>
      </c>
      <c r="N15" s="11">
        <f t="shared" si="2"/>
        <v>0</v>
      </c>
      <c r="O15" s="11">
        <f t="shared" si="2"/>
        <v>19</v>
      </c>
      <c r="P15" s="15" t="s">
        <v>36</v>
      </c>
      <c r="Q15" s="122" t="s">
        <v>35</v>
      </c>
      <c r="R15" s="123"/>
      <c r="S15" s="124"/>
      <c r="T15" s="11">
        <f t="shared" ref="T15:AE15" si="3">SUM(T5:T14)</f>
        <v>15</v>
      </c>
      <c r="U15" s="11">
        <f t="shared" si="3"/>
        <v>3</v>
      </c>
      <c r="V15" s="11">
        <f t="shared" si="3"/>
        <v>4</v>
      </c>
      <c r="W15" s="11">
        <f t="shared" si="3"/>
        <v>48</v>
      </c>
      <c r="X15" s="11">
        <f t="shared" si="3"/>
        <v>9</v>
      </c>
      <c r="Y15" s="11">
        <f t="shared" si="3"/>
        <v>10</v>
      </c>
      <c r="Z15" s="11">
        <f t="shared" si="3"/>
        <v>1</v>
      </c>
      <c r="AA15" s="11">
        <f t="shared" si="3"/>
        <v>17</v>
      </c>
      <c r="AB15" s="11">
        <f t="shared" si="3"/>
        <v>0</v>
      </c>
      <c r="AC15" s="11">
        <f t="shared" si="3"/>
        <v>0</v>
      </c>
      <c r="AD15" s="11">
        <f t="shared" si="3"/>
        <v>5</v>
      </c>
      <c r="AE15" s="11">
        <f t="shared" si="3"/>
        <v>43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189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Diablos:    |||   Brownies: </v>
      </c>
    </row>
    <row r="17" spans="1:41" s="4" customFormat="1" ht="15" x14ac:dyDescent="0.25">
      <c r="A17" s="117" t="s">
        <v>39</v>
      </c>
      <c r="B17" s="118"/>
      <c r="C17" s="119" t="s">
        <v>306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x14ac:dyDescent="0.25">
      <c r="A19" s="166" t="s">
        <v>3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8"/>
      <c r="P19" s="6" t="s">
        <v>2</v>
      </c>
      <c r="Q19" s="145" t="s">
        <v>174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7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21</v>
      </c>
      <c r="B21" s="10" t="s">
        <v>110</v>
      </c>
      <c r="C21" s="10" t="s">
        <v>27</v>
      </c>
      <c r="D21" s="11">
        <v>2</v>
      </c>
      <c r="E21" s="11"/>
      <c r="F21" s="11">
        <v>1</v>
      </c>
      <c r="G21" s="11">
        <v>4</v>
      </c>
      <c r="H21" s="11">
        <v>1</v>
      </c>
      <c r="I21" s="11"/>
      <c r="J21" s="11">
        <v>2</v>
      </c>
      <c r="K21" s="11">
        <v>2</v>
      </c>
      <c r="L21" s="11"/>
      <c r="M21" s="11"/>
      <c r="N21" s="11"/>
      <c r="O21" s="11">
        <f t="shared" ref="O21:O30" si="4">IF(C21="","",(D21*2)+(E21*3)+F21*1)</f>
        <v>5</v>
      </c>
      <c r="P21" s="12"/>
      <c r="Q21" s="13">
        <v>4</v>
      </c>
      <c r="R21" s="10" t="s">
        <v>193</v>
      </c>
      <c r="S21" s="10" t="s">
        <v>192</v>
      </c>
      <c r="T21" s="11"/>
      <c r="U21" s="11"/>
      <c r="V21" s="11"/>
      <c r="W21" s="11">
        <v>1</v>
      </c>
      <c r="X21" s="11">
        <v>3</v>
      </c>
      <c r="Y21" s="11">
        <v>1</v>
      </c>
      <c r="Z21" s="11"/>
      <c r="AA21" s="11"/>
      <c r="AB21" s="11"/>
      <c r="AC21" s="11"/>
      <c r="AD21" s="11"/>
      <c r="AE21" s="11">
        <f t="shared" ref="AE21:AE29" si="5">IF(R21="","",(T21*2)+(U21*3)+V21*1)</f>
        <v>0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5</v>
      </c>
      <c r="B22" s="10" t="s">
        <v>26</v>
      </c>
      <c r="C22" s="10" t="s">
        <v>25</v>
      </c>
      <c r="D22" s="11">
        <v>2</v>
      </c>
      <c r="E22" s="11">
        <v>1</v>
      </c>
      <c r="F22" s="11">
        <v>1</v>
      </c>
      <c r="G22" s="11">
        <v>5</v>
      </c>
      <c r="H22" s="11">
        <v>4</v>
      </c>
      <c r="I22" s="11">
        <v>4</v>
      </c>
      <c r="J22" s="11"/>
      <c r="K22" s="11">
        <v>1</v>
      </c>
      <c r="L22" s="11"/>
      <c r="M22" s="11"/>
      <c r="N22" s="11"/>
      <c r="O22" s="11">
        <f t="shared" si="4"/>
        <v>8</v>
      </c>
      <c r="P22" s="12"/>
      <c r="Q22" s="13">
        <v>7</v>
      </c>
      <c r="R22" s="10" t="s">
        <v>100</v>
      </c>
      <c r="S22" s="10" t="s">
        <v>203</v>
      </c>
      <c r="T22" s="11">
        <v>3</v>
      </c>
      <c r="U22" s="11">
        <v>1</v>
      </c>
      <c r="V22" s="11">
        <v>2</v>
      </c>
      <c r="W22" s="11">
        <v>2</v>
      </c>
      <c r="X22" s="11">
        <v>3</v>
      </c>
      <c r="Y22" s="11">
        <v>1</v>
      </c>
      <c r="Z22" s="11"/>
      <c r="AA22" s="11"/>
      <c r="AB22" s="11"/>
      <c r="AC22" s="11"/>
      <c r="AD22" s="11"/>
      <c r="AE22" s="11">
        <f t="shared" si="5"/>
        <v>11</v>
      </c>
      <c r="AG22" s="5"/>
    </row>
    <row r="23" spans="1:41" s="4" customFormat="1" ht="15" x14ac:dyDescent="0.25">
      <c r="A23" s="14"/>
      <c r="B23" s="10"/>
      <c r="C23" s="10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 t="str">
        <f t="shared" si="4"/>
        <v/>
      </c>
      <c r="P23" s="12"/>
      <c r="Q23" s="13">
        <v>8</v>
      </c>
      <c r="R23" s="10" t="s">
        <v>194</v>
      </c>
      <c r="S23" s="10" t="s">
        <v>29</v>
      </c>
      <c r="T23" s="11">
        <v>3</v>
      </c>
      <c r="U23" s="11">
        <v>2</v>
      </c>
      <c r="V23" s="11">
        <v>1</v>
      </c>
      <c r="W23" s="11">
        <v>11</v>
      </c>
      <c r="X23" s="11">
        <v>1</v>
      </c>
      <c r="Y23" s="11">
        <v>2</v>
      </c>
      <c r="Z23" s="11">
        <v>2</v>
      </c>
      <c r="AA23" s="11">
        <v>1</v>
      </c>
      <c r="AB23" s="11"/>
      <c r="AC23" s="11"/>
      <c r="AD23" s="11">
        <v>2</v>
      </c>
      <c r="AE23" s="11">
        <f t="shared" si="5"/>
        <v>13</v>
      </c>
      <c r="AG23" s="5"/>
    </row>
    <row r="24" spans="1:41" s="4" customFormat="1" ht="15" x14ac:dyDescent="0.25">
      <c r="A24" s="9">
        <v>55</v>
      </c>
      <c r="B24" s="10" t="s">
        <v>32</v>
      </c>
      <c r="C24" s="10" t="s">
        <v>22</v>
      </c>
      <c r="D24" s="11">
        <v>1</v>
      </c>
      <c r="E24" s="11"/>
      <c r="F24" s="11"/>
      <c r="G24" s="11">
        <v>5</v>
      </c>
      <c r="H24" s="11"/>
      <c r="I24" s="11"/>
      <c r="J24" s="11">
        <v>2</v>
      </c>
      <c r="K24" s="11">
        <v>3</v>
      </c>
      <c r="L24" s="11"/>
      <c r="M24" s="11"/>
      <c r="N24" s="11"/>
      <c r="O24" s="11">
        <f t="shared" si="4"/>
        <v>2</v>
      </c>
      <c r="P24" s="12"/>
      <c r="Q24" s="13"/>
      <c r="R24" s="10"/>
      <c r="S24" s="10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 t="str">
        <f t="shared" si="5"/>
        <v/>
      </c>
      <c r="AG24" s="5"/>
    </row>
    <row r="25" spans="1:41" s="4" customFormat="1" ht="15" x14ac:dyDescent="0.25">
      <c r="A25" s="9"/>
      <c r="B25" s="10"/>
      <c r="C25" s="10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 t="str">
        <f t="shared" si="4"/>
        <v/>
      </c>
      <c r="P25" s="12"/>
      <c r="Q25" s="9">
        <v>11</v>
      </c>
      <c r="R25" s="10" t="s">
        <v>205</v>
      </c>
      <c r="S25" s="10" t="s">
        <v>204</v>
      </c>
      <c r="T25" s="11">
        <v>4</v>
      </c>
      <c r="U25" s="11">
        <v>1</v>
      </c>
      <c r="V25" s="11"/>
      <c r="W25" s="11">
        <v>4</v>
      </c>
      <c r="X25" s="11">
        <v>3</v>
      </c>
      <c r="Y25" s="11">
        <v>2</v>
      </c>
      <c r="Z25" s="11">
        <v>1</v>
      </c>
      <c r="AA25" s="11">
        <v>4</v>
      </c>
      <c r="AB25" s="11"/>
      <c r="AC25" s="11"/>
      <c r="AD25" s="11">
        <v>1</v>
      </c>
      <c r="AE25" s="11">
        <f t="shared" si="5"/>
        <v>11</v>
      </c>
      <c r="AG25" s="5"/>
    </row>
    <row r="26" spans="1:41" s="4" customFormat="1" ht="15" x14ac:dyDescent="0.25">
      <c r="A26" s="9">
        <v>23</v>
      </c>
      <c r="B26" s="10" t="s">
        <v>168</v>
      </c>
      <c r="C26" s="10" t="s">
        <v>167</v>
      </c>
      <c r="D26" s="11">
        <v>5</v>
      </c>
      <c r="E26" s="11"/>
      <c r="F26" s="11">
        <v>3</v>
      </c>
      <c r="G26" s="11">
        <v>6</v>
      </c>
      <c r="H26" s="11"/>
      <c r="I26" s="11">
        <v>3</v>
      </c>
      <c r="J26" s="11"/>
      <c r="K26" s="11"/>
      <c r="L26" s="11"/>
      <c r="M26" s="11"/>
      <c r="N26" s="11">
        <v>1</v>
      </c>
      <c r="O26" s="11">
        <f t="shared" si="4"/>
        <v>13</v>
      </c>
      <c r="P26" s="12"/>
      <c r="Q26" s="13">
        <v>12</v>
      </c>
      <c r="R26" s="10" t="s">
        <v>102</v>
      </c>
      <c r="S26" s="10" t="s">
        <v>198</v>
      </c>
      <c r="T26" s="11">
        <v>2</v>
      </c>
      <c r="U26" s="11">
        <v>1</v>
      </c>
      <c r="V26" s="11"/>
      <c r="W26" s="11">
        <v>9</v>
      </c>
      <c r="X26" s="11">
        <v>3</v>
      </c>
      <c r="Y26" s="11">
        <v>2</v>
      </c>
      <c r="Z26" s="11">
        <v>1</v>
      </c>
      <c r="AA26" s="11">
        <v>1</v>
      </c>
      <c r="AB26" s="11"/>
      <c r="AC26" s="11"/>
      <c r="AD26" s="11"/>
      <c r="AE26" s="11">
        <f t="shared" si="5"/>
        <v>7</v>
      </c>
      <c r="AG26" s="5"/>
    </row>
    <row r="27" spans="1:41" s="4" customFormat="1" ht="15" x14ac:dyDescent="0.25">
      <c r="A27" s="13"/>
      <c r="B27" s="10"/>
      <c r="C27" s="10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 t="str">
        <f t="shared" si="4"/>
        <v/>
      </c>
      <c r="P27" s="12"/>
      <c r="Q27" s="9">
        <v>15</v>
      </c>
      <c r="R27" s="10" t="s">
        <v>181</v>
      </c>
      <c r="S27" s="10" t="s">
        <v>197</v>
      </c>
      <c r="T27" s="11">
        <v>3</v>
      </c>
      <c r="U27" s="11"/>
      <c r="V27" s="11"/>
      <c r="W27" s="11">
        <v>5</v>
      </c>
      <c r="X27" s="11">
        <v>4</v>
      </c>
      <c r="Y27" s="11">
        <v>1</v>
      </c>
      <c r="Z27" s="11">
        <v>1</v>
      </c>
      <c r="AA27" s="11">
        <v>2</v>
      </c>
      <c r="AB27" s="11"/>
      <c r="AC27" s="11"/>
      <c r="AD27" s="11"/>
      <c r="AE27" s="11">
        <f t="shared" si="5"/>
        <v>6</v>
      </c>
      <c r="AG27" s="5"/>
    </row>
    <row r="28" spans="1:41" s="4" customFormat="1" ht="15" x14ac:dyDescent="0.25">
      <c r="A28" s="13">
        <v>1</v>
      </c>
      <c r="B28" s="10" t="s">
        <v>87</v>
      </c>
      <c r="C28" s="10" t="s">
        <v>153</v>
      </c>
      <c r="D28" s="11">
        <v>2</v>
      </c>
      <c r="E28" s="11"/>
      <c r="F28" s="11"/>
      <c r="G28" s="11">
        <v>3</v>
      </c>
      <c r="H28" s="11">
        <v>1</v>
      </c>
      <c r="I28" s="11">
        <v>2</v>
      </c>
      <c r="J28" s="11"/>
      <c r="K28" s="11"/>
      <c r="L28" s="11"/>
      <c r="M28" s="11"/>
      <c r="N28" s="11"/>
      <c r="O28" s="11">
        <f t="shared" si="4"/>
        <v>4</v>
      </c>
      <c r="P28" s="12"/>
      <c r="Q28" s="9">
        <v>23</v>
      </c>
      <c r="R28" s="10" t="s">
        <v>202</v>
      </c>
      <c r="S28" s="10" t="s">
        <v>201</v>
      </c>
      <c r="T28" s="11">
        <v>5</v>
      </c>
      <c r="U28" s="11"/>
      <c r="V28" s="11"/>
      <c r="W28" s="11">
        <v>9</v>
      </c>
      <c r="X28" s="11">
        <v>4</v>
      </c>
      <c r="Y28" s="11">
        <v>4</v>
      </c>
      <c r="Z28" s="11"/>
      <c r="AA28" s="11">
        <v>2</v>
      </c>
      <c r="AB28" s="11"/>
      <c r="AC28" s="11"/>
      <c r="AD28" s="11"/>
      <c r="AE28" s="11">
        <f t="shared" si="5"/>
        <v>10</v>
      </c>
      <c r="AG28" s="5"/>
    </row>
    <row r="29" spans="1:41" s="4" customFormat="1" ht="15" x14ac:dyDescent="0.25">
      <c r="A29" s="13">
        <v>8</v>
      </c>
      <c r="B29" s="10" t="s">
        <v>241</v>
      </c>
      <c r="C29" s="10" t="s">
        <v>242</v>
      </c>
      <c r="D29" s="11"/>
      <c r="E29" s="11">
        <v>1</v>
      </c>
      <c r="F29" s="11"/>
      <c r="G29" s="11"/>
      <c r="H29" s="11">
        <v>7</v>
      </c>
      <c r="I29" s="11">
        <v>2</v>
      </c>
      <c r="J29" s="11"/>
      <c r="K29" s="11">
        <v>1</v>
      </c>
      <c r="L29" s="11"/>
      <c r="M29" s="11"/>
      <c r="N29" s="11">
        <v>1</v>
      </c>
      <c r="O29" s="11">
        <f t="shared" si="4"/>
        <v>3</v>
      </c>
      <c r="P29" s="12"/>
      <c r="Q29" s="9"/>
      <c r="R29" s="10"/>
      <c r="S29" s="10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 t="str">
        <f t="shared" si="5"/>
        <v/>
      </c>
      <c r="AG29" s="5"/>
    </row>
    <row r="30" spans="1:41" s="4" customFormat="1" ht="15" x14ac:dyDescent="0.25">
      <c r="A30" s="13">
        <v>3</v>
      </c>
      <c r="B30" s="10" t="s">
        <v>309</v>
      </c>
      <c r="C30" s="10" t="s">
        <v>310</v>
      </c>
      <c r="D30" s="11"/>
      <c r="E30" s="11">
        <v>1</v>
      </c>
      <c r="F30" s="11"/>
      <c r="G30" s="11">
        <v>1</v>
      </c>
      <c r="H30" s="11"/>
      <c r="I30" s="11">
        <v>1</v>
      </c>
      <c r="J30" s="11"/>
      <c r="K30" s="11"/>
      <c r="L30" s="11"/>
      <c r="M30" s="11"/>
      <c r="N30" s="11"/>
      <c r="O30" s="11">
        <f t="shared" si="4"/>
        <v>3</v>
      </c>
      <c r="P30" s="12"/>
      <c r="Q30" s="13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ref="AE30" si="6">IF(S30="","",(T30*2)+(U30*3)+V30*1)</f>
        <v/>
      </c>
      <c r="AG30" s="5"/>
    </row>
    <row r="31" spans="1:41" s="4" customFormat="1" ht="15" x14ac:dyDescent="0.25">
      <c r="A31" s="122" t="s">
        <v>35</v>
      </c>
      <c r="B31" s="123"/>
      <c r="C31" s="124"/>
      <c r="D31" s="11">
        <f t="shared" ref="D31:O31" si="7">SUM(D21:D30)</f>
        <v>12</v>
      </c>
      <c r="E31" s="11">
        <f t="shared" si="7"/>
        <v>3</v>
      </c>
      <c r="F31" s="11">
        <f t="shared" si="7"/>
        <v>5</v>
      </c>
      <c r="G31" s="11">
        <f t="shared" si="7"/>
        <v>24</v>
      </c>
      <c r="H31" s="11">
        <f t="shared" si="7"/>
        <v>13</v>
      </c>
      <c r="I31" s="11">
        <f t="shared" si="7"/>
        <v>12</v>
      </c>
      <c r="J31" s="11">
        <f t="shared" si="7"/>
        <v>4</v>
      </c>
      <c r="K31" s="11">
        <f t="shared" si="7"/>
        <v>7</v>
      </c>
      <c r="L31" s="11">
        <f t="shared" si="7"/>
        <v>0</v>
      </c>
      <c r="M31" s="11">
        <f t="shared" si="7"/>
        <v>0</v>
      </c>
      <c r="N31" s="11">
        <f t="shared" si="7"/>
        <v>2</v>
      </c>
      <c r="O31" s="11">
        <f t="shared" si="7"/>
        <v>38</v>
      </c>
      <c r="P31" s="15" t="s">
        <v>36</v>
      </c>
      <c r="Q31" s="122" t="s">
        <v>35</v>
      </c>
      <c r="R31" s="123"/>
      <c r="S31" s="124"/>
      <c r="T31" s="11">
        <f t="shared" ref="T31:AE31" si="8">SUM(T21:T30)</f>
        <v>20</v>
      </c>
      <c r="U31" s="11">
        <f t="shared" si="8"/>
        <v>5</v>
      </c>
      <c r="V31" s="11">
        <f t="shared" si="8"/>
        <v>3</v>
      </c>
      <c r="W31" s="11">
        <f t="shared" si="8"/>
        <v>41</v>
      </c>
      <c r="X31" s="11">
        <f t="shared" si="8"/>
        <v>21</v>
      </c>
      <c r="Y31" s="11">
        <f t="shared" si="8"/>
        <v>13</v>
      </c>
      <c r="Z31" s="11">
        <f t="shared" si="8"/>
        <v>5</v>
      </c>
      <c r="AA31" s="11">
        <f t="shared" si="8"/>
        <v>10</v>
      </c>
      <c r="AB31" s="11">
        <f t="shared" si="8"/>
        <v>0</v>
      </c>
      <c r="AC31" s="11">
        <f t="shared" si="8"/>
        <v>0</v>
      </c>
      <c r="AD31" s="11">
        <f t="shared" si="8"/>
        <v>3</v>
      </c>
      <c r="AE31" s="11">
        <f t="shared" si="8"/>
        <v>58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81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Spartans:    |||   Strays: </v>
      </c>
    </row>
    <row r="33" spans="1:33" s="4" customFormat="1" ht="15" x14ac:dyDescent="0.25">
      <c r="A33" s="117" t="s">
        <v>39</v>
      </c>
      <c r="B33" s="118"/>
      <c r="C33" s="119" t="s">
        <v>308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78" t="s">
        <v>142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80"/>
      <c r="P35" s="6" t="s">
        <v>2</v>
      </c>
      <c r="Q35" s="157" t="s">
        <v>101</v>
      </c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9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13"/>
      <c r="B37" s="10"/>
      <c r="C37" s="10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 t="str">
        <f t="shared" ref="O37:O46" si="9">IF(C37="","",(D37*2)+(E37*3)+F37*1)</f>
        <v/>
      </c>
      <c r="P37" s="12"/>
      <c r="Q37" s="33" t="s">
        <v>243</v>
      </c>
      <c r="R37" s="10" t="s">
        <v>87</v>
      </c>
      <c r="S37" s="10" t="s">
        <v>105</v>
      </c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>
        <f t="shared" ref="AE37:AE46" si="10">IF(S37="","",(T37*2)+(U37*3)+V37*1)</f>
        <v>0</v>
      </c>
      <c r="AF37" s="19"/>
      <c r="AG37" s="5"/>
    </row>
    <row r="38" spans="1:33" s="4" customFormat="1" ht="15" x14ac:dyDescent="0.25">
      <c r="A38" s="9"/>
      <c r="B38" s="10"/>
      <c r="C38" s="10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 t="str">
        <f t="shared" si="9"/>
        <v/>
      </c>
      <c r="P38" s="12"/>
      <c r="Q38" s="13">
        <v>11</v>
      </c>
      <c r="R38" s="10" t="s">
        <v>31</v>
      </c>
      <c r="S38" s="10" t="s">
        <v>177</v>
      </c>
      <c r="T38" s="11"/>
      <c r="U38" s="11">
        <v>2</v>
      </c>
      <c r="V38" s="11"/>
      <c r="W38" s="11">
        <v>7</v>
      </c>
      <c r="X38" s="11">
        <v>2</v>
      </c>
      <c r="Y38" s="11">
        <v>1</v>
      </c>
      <c r="Z38" s="11">
        <v>1</v>
      </c>
      <c r="AA38" s="11"/>
      <c r="AB38" s="11"/>
      <c r="AC38" s="11"/>
      <c r="AD38" s="11"/>
      <c r="AE38" s="11">
        <f t="shared" si="10"/>
        <v>6</v>
      </c>
      <c r="AF38" s="19"/>
      <c r="AG38" s="5"/>
    </row>
    <row r="39" spans="1:33" s="4" customFormat="1" ht="15" x14ac:dyDescent="0.25">
      <c r="A39" s="9">
        <v>10</v>
      </c>
      <c r="B39" s="10" t="s">
        <v>144</v>
      </c>
      <c r="C39" s="10" t="s">
        <v>143</v>
      </c>
      <c r="D39" s="11">
        <v>2</v>
      </c>
      <c r="E39" s="11"/>
      <c r="F39" s="11"/>
      <c r="G39" s="11">
        <v>4</v>
      </c>
      <c r="H39" s="11">
        <v>1</v>
      </c>
      <c r="I39" s="11">
        <v>1</v>
      </c>
      <c r="J39" s="11"/>
      <c r="K39" s="11"/>
      <c r="L39" s="11"/>
      <c r="M39" s="11"/>
      <c r="N39" s="11"/>
      <c r="O39" s="11">
        <f t="shared" si="9"/>
        <v>4</v>
      </c>
      <c r="P39" s="12"/>
      <c r="Q39" s="13">
        <v>13</v>
      </c>
      <c r="R39" s="10" t="s">
        <v>104</v>
      </c>
      <c r="S39" s="10" t="s">
        <v>103</v>
      </c>
      <c r="T39" s="11">
        <v>1</v>
      </c>
      <c r="U39" s="11">
        <v>1</v>
      </c>
      <c r="V39" s="11"/>
      <c r="W39" s="11">
        <v>5</v>
      </c>
      <c r="X39" s="11">
        <v>3</v>
      </c>
      <c r="Y39" s="11"/>
      <c r="Z39" s="11"/>
      <c r="AA39" s="11"/>
      <c r="AB39" s="11"/>
      <c r="AC39" s="11"/>
      <c r="AD39" s="11"/>
      <c r="AE39" s="11">
        <f t="shared" si="10"/>
        <v>5</v>
      </c>
      <c r="AF39" s="19"/>
      <c r="AG39" s="5"/>
    </row>
    <row r="40" spans="1:33" s="4" customFormat="1" ht="15" x14ac:dyDescent="0.25">
      <c r="A40" s="9">
        <v>15</v>
      </c>
      <c r="B40" s="10" t="s">
        <v>152</v>
      </c>
      <c r="C40" s="10" t="s">
        <v>151</v>
      </c>
      <c r="D40" s="11">
        <v>1</v>
      </c>
      <c r="E40" s="11"/>
      <c r="F40" s="11"/>
      <c r="G40" s="11">
        <v>6</v>
      </c>
      <c r="H40" s="11">
        <v>2</v>
      </c>
      <c r="I40" s="11">
        <v>1</v>
      </c>
      <c r="J40" s="11"/>
      <c r="K40" s="11">
        <v>2</v>
      </c>
      <c r="L40" s="11"/>
      <c r="M40" s="11"/>
      <c r="N40" s="11"/>
      <c r="O40" s="11">
        <f t="shared" si="9"/>
        <v>2</v>
      </c>
      <c r="P40" s="12"/>
      <c r="Q40" s="9">
        <v>20</v>
      </c>
      <c r="R40" s="10" t="s">
        <v>79</v>
      </c>
      <c r="S40" s="10" t="s">
        <v>78</v>
      </c>
      <c r="T40" s="11">
        <v>1</v>
      </c>
      <c r="U40" s="11">
        <v>1</v>
      </c>
      <c r="V40" s="11"/>
      <c r="W40" s="11">
        <v>9</v>
      </c>
      <c r="X40" s="11">
        <v>4</v>
      </c>
      <c r="Y40" s="11">
        <v>3</v>
      </c>
      <c r="Z40" s="11">
        <v>1</v>
      </c>
      <c r="AA40" s="11">
        <v>1</v>
      </c>
      <c r="AB40" s="11"/>
      <c r="AC40" s="11"/>
      <c r="AD40" s="11"/>
      <c r="AE40" s="11">
        <f t="shared" si="10"/>
        <v>5</v>
      </c>
      <c r="AF40" s="19"/>
      <c r="AG40" s="5"/>
    </row>
    <row r="41" spans="1:33" s="4" customFormat="1" ht="15" x14ac:dyDescent="0.25">
      <c r="A41" s="13">
        <v>23</v>
      </c>
      <c r="B41" s="10" t="s">
        <v>156</v>
      </c>
      <c r="C41" s="10" t="s">
        <v>157</v>
      </c>
      <c r="D41" s="11">
        <v>4</v>
      </c>
      <c r="E41" s="11">
        <v>3</v>
      </c>
      <c r="F41" s="11"/>
      <c r="G41" s="11">
        <v>11</v>
      </c>
      <c r="H41" s="11">
        <v>4</v>
      </c>
      <c r="I41" s="11">
        <v>2</v>
      </c>
      <c r="J41" s="11"/>
      <c r="K41" s="11">
        <v>3</v>
      </c>
      <c r="L41" s="11"/>
      <c r="M41" s="11"/>
      <c r="N41" s="11"/>
      <c r="O41" s="11">
        <f t="shared" si="9"/>
        <v>17</v>
      </c>
      <c r="P41" s="12"/>
      <c r="Q41" s="9">
        <v>21</v>
      </c>
      <c r="R41" s="10" t="s">
        <v>69</v>
      </c>
      <c r="S41" s="10" t="s">
        <v>282</v>
      </c>
      <c r="T41" s="11">
        <v>7</v>
      </c>
      <c r="U41" s="11"/>
      <c r="V41" s="11"/>
      <c r="W41" s="11">
        <v>7</v>
      </c>
      <c r="X41" s="11">
        <v>2</v>
      </c>
      <c r="Y41" s="11">
        <v>3</v>
      </c>
      <c r="Z41" s="11"/>
      <c r="AA41" s="11"/>
      <c r="AB41" s="11"/>
      <c r="AC41" s="11"/>
      <c r="AD41" s="11">
        <v>3</v>
      </c>
      <c r="AE41" s="11">
        <f t="shared" si="10"/>
        <v>14</v>
      </c>
      <c r="AF41" s="19"/>
      <c r="AG41" s="5"/>
    </row>
    <row r="42" spans="1:33" s="4" customFormat="1" ht="15" x14ac:dyDescent="0.25">
      <c r="A42" s="13"/>
      <c r="B42" s="10"/>
      <c r="C42" s="10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 t="str">
        <f t="shared" si="9"/>
        <v/>
      </c>
      <c r="P42" s="12"/>
      <c r="Q42" s="9">
        <v>24</v>
      </c>
      <c r="R42" s="10" t="s">
        <v>283</v>
      </c>
      <c r="S42" s="10" t="s">
        <v>95</v>
      </c>
      <c r="T42" s="11">
        <v>2</v>
      </c>
      <c r="U42" s="11">
        <v>1</v>
      </c>
      <c r="V42" s="11">
        <v>3</v>
      </c>
      <c r="W42" s="11">
        <v>9</v>
      </c>
      <c r="X42" s="11">
        <v>6</v>
      </c>
      <c r="Y42" s="11">
        <v>1</v>
      </c>
      <c r="Z42" s="11"/>
      <c r="AA42" s="11">
        <v>1</v>
      </c>
      <c r="AB42" s="11"/>
      <c r="AC42" s="11"/>
      <c r="AD42" s="11"/>
      <c r="AE42" s="11">
        <f t="shared" si="10"/>
        <v>10</v>
      </c>
      <c r="AF42" s="19"/>
      <c r="AG42" s="5"/>
    </row>
    <row r="43" spans="1:33" s="4" customFormat="1" ht="15" x14ac:dyDescent="0.25">
      <c r="A43" s="13">
        <v>41</v>
      </c>
      <c r="B43" s="10" t="s">
        <v>148</v>
      </c>
      <c r="C43" s="10" t="s">
        <v>147</v>
      </c>
      <c r="D43" s="11">
        <v>4</v>
      </c>
      <c r="E43" s="11">
        <v>3</v>
      </c>
      <c r="F43" s="11">
        <v>1</v>
      </c>
      <c r="G43" s="11">
        <v>8</v>
      </c>
      <c r="H43" s="11">
        <v>4</v>
      </c>
      <c r="I43" s="11">
        <v>2</v>
      </c>
      <c r="J43" s="11"/>
      <c r="K43" s="11">
        <v>2</v>
      </c>
      <c r="L43" s="11"/>
      <c r="M43" s="11"/>
      <c r="N43" s="11"/>
      <c r="O43" s="11">
        <f t="shared" si="9"/>
        <v>18</v>
      </c>
      <c r="P43" s="12"/>
      <c r="Q43" s="9"/>
      <c r="R43" s="10"/>
      <c r="S43" s="10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 t="str">
        <f t="shared" si="10"/>
        <v/>
      </c>
      <c r="AF43" s="19"/>
      <c r="AG43" s="5"/>
    </row>
    <row r="44" spans="1:33" s="4" customFormat="1" ht="15" x14ac:dyDescent="0.25">
      <c r="A44" s="13">
        <v>69</v>
      </c>
      <c r="B44" s="10" t="s">
        <v>155</v>
      </c>
      <c r="C44" s="10" t="s">
        <v>154</v>
      </c>
      <c r="D44" s="11">
        <v>1</v>
      </c>
      <c r="E44" s="11">
        <v>1</v>
      </c>
      <c r="F44" s="11"/>
      <c r="G44" s="11">
        <v>6</v>
      </c>
      <c r="H44" s="11">
        <v>3</v>
      </c>
      <c r="I44" s="11"/>
      <c r="J44" s="11"/>
      <c r="K44" s="11">
        <v>2</v>
      </c>
      <c r="L44" s="11"/>
      <c r="M44" s="11"/>
      <c r="N44" s="11"/>
      <c r="O44" s="11">
        <f t="shared" si="9"/>
        <v>5</v>
      </c>
      <c r="P44" s="12"/>
      <c r="Q44" s="9">
        <v>44</v>
      </c>
      <c r="R44" s="10" t="s">
        <v>179</v>
      </c>
      <c r="S44" s="10" t="s">
        <v>178</v>
      </c>
      <c r="T44" s="11">
        <v>3</v>
      </c>
      <c r="U44" s="11">
        <v>3</v>
      </c>
      <c r="V44" s="11">
        <v>2</v>
      </c>
      <c r="W44" s="11">
        <v>5</v>
      </c>
      <c r="X44" s="11">
        <v>3</v>
      </c>
      <c r="Y44" s="11"/>
      <c r="Z44" s="11"/>
      <c r="AA44" s="11">
        <v>1</v>
      </c>
      <c r="AB44" s="11"/>
      <c r="AC44" s="11"/>
      <c r="AD44" s="11">
        <v>2</v>
      </c>
      <c r="AE44" s="11">
        <f t="shared" si="10"/>
        <v>17</v>
      </c>
      <c r="AF44" s="19"/>
      <c r="AG44" s="16" t="str">
        <f>IF(N47+AD47=5,"Correct","MVP ERROR")</f>
        <v>Correct</v>
      </c>
    </row>
    <row r="45" spans="1:33" s="4" customFormat="1" ht="15" x14ac:dyDescent="0.25">
      <c r="A45" s="13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9"/>
        <v/>
      </c>
      <c r="P45" s="12"/>
      <c r="Q45" s="9"/>
      <c r="R45" s="10"/>
      <c r="S45" s="10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Yvng Kings: BLK-   |||   Pork Swords: </v>
      </c>
    </row>
    <row r="46" spans="1:33" s="4" customFormat="1" ht="15" x14ac:dyDescent="0.25">
      <c r="A46" s="13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9"/>
        <v/>
      </c>
      <c r="P46" s="12"/>
      <c r="Q46" s="9"/>
      <c r="R46" s="10"/>
      <c r="S46" s="10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 t="str">
        <f t="shared" si="10"/>
        <v/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11">
        <f t="shared" ref="D47:O47" si="11">SUM(D37:D46)</f>
        <v>12</v>
      </c>
      <c r="E47" s="11">
        <f t="shared" si="11"/>
        <v>7</v>
      </c>
      <c r="F47" s="11">
        <f t="shared" si="11"/>
        <v>1</v>
      </c>
      <c r="G47" s="11">
        <f t="shared" si="11"/>
        <v>35</v>
      </c>
      <c r="H47" s="11">
        <f t="shared" si="11"/>
        <v>14</v>
      </c>
      <c r="I47" s="11">
        <f t="shared" si="11"/>
        <v>6</v>
      </c>
      <c r="J47" s="11">
        <f t="shared" si="11"/>
        <v>0</v>
      </c>
      <c r="K47" s="11">
        <f t="shared" si="11"/>
        <v>9</v>
      </c>
      <c r="L47" s="11">
        <f t="shared" si="11"/>
        <v>0</v>
      </c>
      <c r="M47" s="11">
        <f t="shared" si="11"/>
        <v>0</v>
      </c>
      <c r="N47" s="11">
        <f t="shared" si="11"/>
        <v>0</v>
      </c>
      <c r="O47" s="11">
        <f t="shared" si="11"/>
        <v>46</v>
      </c>
      <c r="P47" s="15" t="s">
        <v>36</v>
      </c>
      <c r="Q47" s="122" t="s">
        <v>35</v>
      </c>
      <c r="R47" s="123"/>
      <c r="S47" s="124"/>
      <c r="T47" s="11">
        <f t="shared" ref="T47:AE47" si="12">SUM(T37:T46)</f>
        <v>14</v>
      </c>
      <c r="U47" s="11">
        <f t="shared" si="12"/>
        <v>8</v>
      </c>
      <c r="V47" s="11">
        <f t="shared" si="12"/>
        <v>5</v>
      </c>
      <c r="W47" s="11">
        <f t="shared" si="12"/>
        <v>42</v>
      </c>
      <c r="X47" s="11">
        <f t="shared" si="12"/>
        <v>20</v>
      </c>
      <c r="Y47" s="11">
        <f t="shared" si="12"/>
        <v>8</v>
      </c>
      <c r="Z47" s="11">
        <f t="shared" si="12"/>
        <v>2</v>
      </c>
      <c r="AA47" s="11">
        <f t="shared" si="12"/>
        <v>3</v>
      </c>
      <c r="AB47" s="11">
        <f t="shared" si="12"/>
        <v>0</v>
      </c>
      <c r="AC47" s="11">
        <f t="shared" si="12"/>
        <v>0</v>
      </c>
      <c r="AD47" s="11">
        <f t="shared" si="12"/>
        <v>5</v>
      </c>
      <c r="AE47" s="11">
        <f t="shared" si="12"/>
        <v>57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268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311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30" t="s">
        <v>189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2"/>
      <c r="P51" s="6" t="s">
        <v>82</v>
      </c>
      <c r="Q51" s="187" t="s">
        <v>261</v>
      </c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9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13">
        <v>3</v>
      </c>
      <c r="B53" s="10" t="s">
        <v>32</v>
      </c>
      <c r="C53" s="10" t="s">
        <v>220</v>
      </c>
      <c r="D53" s="11"/>
      <c r="E53" s="11">
        <v>1</v>
      </c>
      <c r="F53" s="11"/>
      <c r="G53" s="11">
        <v>4</v>
      </c>
      <c r="H53" s="11"/>
      <c r="I53" s="11"/>
      <c r="J53" s="11"/>
      <c r="K53" s="11">
        <v>2</v>
      </c>
      <c r="L53" s="11"/>
      <c r="M53" s="11"/>
      <c r="N53" s="11"/>
      <c r="O53" s="11">
        <f t="shared" ref="O53:O62" si="13">IF(C53="","",(D53*2)+(E53*3)+F53*1)</f>
        <v>3</v>
      </c>
      <c r="P53" s="12"/>
      <c r="Q53" s="13">
        <v>15</v>
      </c>
      <c r="R53" s="10" t="s">
        <v>24</v>
      </c>
      <c r="S53" s="10" t="s">
        <v>269</v>
      </c>
      <c r="T53" s="11">
        <v>5</v>
      </c>
      <c r="U53" s="11">
        <v>1</v>
      </c>
      <c r="V53" s="11"/>
      <c r="W53" s="11">
        <v>9</v>
      </c>
      <c r="X53" s="11">
        <v>3</v>
      </c>
      <c r="Y53" s="11"/>
      <c r="Z53" s="11">
        <v>1</v>
      </c>
      <c r="AA53" s="11">
        <v>4</v>
      </c>
      <c r="AB53" s="11"/>
      <c r="AC53" s="11"/>
      <c r="AD53" s="11"/>
      <c r="AE53" s="11">
        <f t="shared" ref="AE53:AE62" si="14">IF(R53="","",(T53*2)+(U53*3)+V53*1)</f>
        <v>13</v>
      </c>
      <c r="AF53" s="19"/>
      <c r="AG53" s="5"/>
    </row>
    <row r="54" spans="1:33" s="4" customFormat="1" ht="15" x14ac:dyDescent="0.25">
      <c r="A54" s="13"/>
      <c r="B54" s="10"/>
      <c r="C54" s="10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 t="str">
        <f t="shared" si="13"/>
        <v/>
      </c>
      <c r="P54" s="12"/>
      <c r="Q54" s="9"/>
      <c r="R54" s="10"/>
      <c r="S54" s="10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 t="str">
        <f t="shared" si="14"/>
        <v/>
      </c>
      <c r="AF54" s="19"/>
      <c r="AG54" s="5"/>
    </row>
    <row r="55" spans="1:33" s="4" customFormat="1" ht="15" x14ac:dyDescent="0.25">
      <c r="A55" s="13">
        <v>4</v>
      </c>
      <c r="B55" s="10" t="s">
        <v>215</v>
      </c>
      <c r="C55" s="10" t="s">
        <v>214</v>
      </c>
      <c r="D55" s="11">
        <v>8</v>
      </c>
      <c r="E55" s="11"/>
      <c r="F55" s="11">
        <v>1</v>
      </c>
      <c r="G55" s="11">
        <v>8</v>
      </c>
      <c r="H55" s="11">
        <v>2</v>
      </c>
      <c r="I55" s="11"/>
      <c r="J55" s="11"/>
      <c r="K55" s="11">
        <v>5</v>
      </c>
      <c r="L55" s="11"/>
      <c r="M55" s="11"/>
      <c r="N55" s="11">
        <v>1</v>
      </c>
      <c r="O55" s="11">
        <f t="shared" si="13"/>
        <v>17</v>
      </c>
      <c r="P55" s="12"/>
      <c r="Q55" s="13">
        <v>5</v>
      </c>
      <c r="R55" s="10" t="s">
        <v>262</v>
      </c>
      <c r="S55" s="10" t="s">
        <v>71</v>
      </c>
      <c r="T55" s="11">
        <v>1</v>
      </c>
      <c r="U55" s="11">
        <v>3</v>
      </c>
      <c r="V55" s="11">
        <v>2</v>
      </c>
      <c r="W55" s="11"/>
      <c r="X55" s="11"/>
      <c r="Y55" s="11">
        <v>1</v>
      </c>
      <c r="Z55" s="11"/>
      <c r="AA55" s="11">
        <v>2</v>
      </c>
      <c r="AB55" s="11"/>
      <c r="AC55" s="11"/>
      <c r="AD55" s="11"/>
      <c r="AE55" s="11">
        <f t="shared" si="14"/>
        <v>13</v>
      </c>
      <c r="AF55" s="19"/>
      <c r="AG55" s="5"/>
    </row>
    <row r="56" spans="1:33" s="4" customFormat="1" ht="14.25" customHeight="1" x14ac:dyDescent="0.25">
      <c r="A56" s="13">
        <v>11</v>
      </c>
      <c r="B56" s="10" t="s">
        <v>24</v>
      </c>
      <c r="C56" s="10" t="s">
        <v>210</v>
      </c>
      <c r="D56" s="11">
        <v>1</v>
      </c>
      <c r="E56" s="11">
        <v>6</v>
      </c>
      <c r="F56" s="11">
        <v>2</v>
      </c>
      <c r="G56" s="11">
        <v>7</v>
      </c>
      <c r="H56" s="11">
        <v>4</v>
      </c>
      <c r="I56" s="11"/>
      <c r="J56" s="11"/>
      <c r="K56" s="11">
        <v>4</v>
      </c>
      <c r="L56" s="11"/>
      <c r="M56" s="11"/>
      <c r="N56" s="11"/>
      <c r="O56" s="11">
        <f t="shared" si="13"/>
        <v>22</v>
      </c>
      <c r="P56" s="12"/>
      <c r="Q56" s="9">
        <v>32</v>
      </c>
      <c r="R56" s="10" t="s">
        <v>264</v>
      </c>
      <c r="S56" s="10" t="s">
        <v>263</v>
      </c>
      <c r="T56" s="11">
        <v>8</v>
      </c>
      <c r="U56" s="11">
        <v>1</v>
      </c>
      <c r="V56" s="11"/>
      <c r="W56" s="11">
        <v>5</v>
      </c>
      <c r="X56" s="11">
        <v>7</v>
      </c>
      <c r="Y56" s="11"/>
      <c r="Z56" s="11"/>
      <c r="AA56" s="11">
        <v>2</v>
      </c>
      <c r="AB56" s="11"/>
      <c r="AC56" s="11"/>
      <c r="AD56" s="11">
        <v>1</v>
      </c>
      <c r="AE56" s="11">
        <f t="shared" si="14"/>
        <v>19</v>
      </c>
      <c r="AF56" s="19"/>
      <c r="AG56" s="5"/>
    </row>
    <row r="57" spans="1:33" s="4" customFormat="1" ht="14.25" customHeight="1" x14ac:dyDescent="0.25">
      <c r="A57" s="9">
        <v>21</v>
      </c>
      <c r="B57" s="10" t="s">
        <v>212</v>
      </c>
      <c r="C57" s="10" t="s">
        <v>211</v>
      </c>
      <c r="D57" s="11">
        <v>2</v>
      </c>
      <c r="E57" s="11">
        <v>2</v>
      </c>
      <c r="F57" s="11"/>
      <c r="G57" s="11">
        <v>2</v>
      </c>
      <c r="H57" s="11">
        <v>12</v>
      </c>
      <c r="I57" s="11"/>
      <c r="J57" s="11">
        <v>1</v>
      </c>
      <c r="K57" s="11">
        <v>2</v>
      </c>
      <c r="L57" s="11"/>
      <c r="M57" s="11"/>
      <c r="N57" s="11">
        <v>1</v>
      </c>
      <c r="O57" s="11">
        <f t="shared" si="13"/>
        <v>10</v>
      </c>
      <c r="P57" s="12"/>
      <c r="Q57" s="13"/>
      <c r="R57" s="10"/>
      <c r="S57" s="10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 t="str">
        <f t="shared" si="14"/>
        <v/>
      </c>
      <c r="AF57" s="19"/>
      <c r="AG57" s="5"/>
    </row>
    <row r="58" spans="1:33" s="4" customFormat="1" ht="15" x14ac:dyDescent="0.25">
      <c r="A58" s="13">
        <v>23</v>
      </c>
      <c r="B58" s="10" t="s">
        <v>61</v>
      </c>
      <c r="C58" s="10" t="s">
        <v>216</v>
      </c>
      <c r="D58" s="11">
        <v>1</v>
      </c>
      <c r="E58" s="11">
        <v>2</v>
      </c>
      <c r="F58" s="11">
        <v>1</v>
      </c>
      <c r="G58" s="11">
        <v>6</v>
      </c>
      <c r="H58" s="11">
        <v>2</v>
      </c>
      <c r="I58" s="11"/>
      <c r="J58" s="11"/>
      <c r="K58" s="11">
        <v>1</v>
      </c>
      <c r="L58" s="11"/>
      <c r="M58" s="11"/>
      <c r="N58" s="11"/>
      <c r="O58" s="11">
        <f t="shared" si="13"/>
        <v>9</v>
      </c>
      <c r="P58" s="12"/>
      <c r="Q58" s="13">
        <v>21</v>
      </c>
      <c r="R58" s="10" t="s">
        <v>266</v>
      </c>
      <c r="S58" s="10" t="s">
        <v>265</v>
      </c>
      <c r="T58" s="11"/>
      <c r="U58" s="11"/>
      <c r="V58" s="11"/>
      <c r="W58" s="11">
        <v>4</v>
      </c>
      <c r="X58" s="11">
        <v>8</v>
      </c>
      <c r="Y58" s="11"/>
      <c r="Z58" s="11"/>
      <c r="AA58" s="11"/>
      <c r="AB58" s="11"/>
      <c r="AC58" s="11"/>
      <c r="AD58" s="11"/>
      <c r="AE58" s="11">
        <f t="shared" si="14"/>
        <v>0</v>
      </c>
      <c r="AF58" s="19"/>
      <c r="AG58" s="5"/>
    </row>
    <row r="59" spans="1:33" s="4" customFormat="1" ht="15" x14ac:dyDescent="0.25">
      <c r="A59" s="13"/>
      <c r="B59" s="10"/>
      <c r="C59" s="10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 t="str">
        <f t="shared" si="13"/>
        <v/>
      </c>
      <c r="P59" s="12"/>
      <c r="Q59" s="13">
        <v>4</v>
      </c>
      <c r="R59" s="10" t="s">
        <v>274</v>
      </c>
      <c r="S59" s="10" t="s">
        <v>275</v>
      </c>
      <c r="T59" s="11">
        <v>3</v>
      </c>
      <c r="U59" s="11"/>
      <c r="V59" s="11">
        <v>1</v>
      </c>
      <c r="W59" s="11">
        <v>5</v>
      </c>
      <c r="X59" s="11">
        <v>3</v>
      </c>
      <c r="Y59" s="11">
        <v>1</v>
      </c>
      <c r="Z59" s="11"/>
      <c r="AA59" s="11">
        <v>2</v>
      </c>
      <c r="AB59" s="11"/>
      <c r="AC59" s="11"/>
      <c r="AD59" s="11"/>
      <c r="AE59" s="11">
        <f t="shared" si="14"/>
        <v>7</v>
      </c>
      <c r="AF59" s="19"/>
      <c r="AG59" s="5"/>
    </row>
    <row r="60" spans="1:33" s="4" customFormat="1" ht="15" x14ac:dyDescent="0.25">
      <c r="A60" s="9">
        <v>10</v>
      </c>
      <c r="B60" s="57" t="s">
        <v>330</v>
      </c>
      <c r="C60" s="57" t="s">
        <v>468</v>
      </c>
      <c r="D60" s="11">
        <v>3</v>
      </c>
      <c r="E60" s="11">
        <v>1</v>
      </c>
      <c r="F60" s="11">
        <v>1</v>
      </c>
      <c r="G60" s="11">
        <v>6</v>
      </c>
      <c r="H60" s="11"/>
      <c r="I60" s="11"/>
      <c r="J60" s="11"/>
      <c r="K60" s="11">
        <v>1</v>
      </c>
      <c r="L60" s="11"/>
      <c r="M60" s="11"/>
      <c r="N60" s="11"/>
      <c r="O60" s="11">
        <f t="shared" si="13"/>
        <v>10</v>
      </c>
      <c r="P60" s="12"/>
      <c r="Q60" s="13">
        <v>55</v>
      </c>
      <c r="R60" s="10" t="s">
        <v>272</v>
      </c>
      <c r="S60" s="10" t="s">
        <v>271</v>
      </c>
      <c r="T60" s="11">
        <v>8</v>
      </c>
      <c r="U60" s="11"/>
      <c r="V60" s="11">
        <v>4</v>
      </c>
      <c r="W60" s="11">
        <v>17</v>
      </c>
      <c r="X60" s="11"/>
      <c r="Y60" s="11">
        <v>1</v>
      </c>
      <c r="Z60" s="11"/>
      <c r="AA60" s="11"/>
      <c r="AB60" s="11"/>
      <c r="AC60" s="11"/>
      <c r="AD60" s="11">
        <v>2</v>
      </c>
      <c r="AE60" s="11">
        <f t="shared" si="14"/>
        <v>20</v>
      </c>
      <c r="AF60" s="19"/>
      <c r="AG60" s="5"/>
    </row>
    <row r="61" spans="1:33" s="4" customFormat="1" ht="15" x14ac:dyDescent="0.25">
      <c r="A61" s="9"/>
      <c r="B61" s="10"/>
      <c r="C61" s="10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 t="str">
        <f t="shared" si="13"/>
        <v/>
      </c>
      <c r="P61" s="12"/>
      <c r="Q61" s="13">
        <v>12</v>
      </c>
      <c r="R61" s="10" t="s">
        <v>67</v>
      </c>
      <c r="S61" s="10" t="s">
        <v>22</v>
      </c>
      <c r="T61" s="11">
        <v>1</v>
      </c>
      <c r="U61" s="11"/>
      <c r="V61" s="11">
        <v>1</v>
      </c>
      <c r="W61" s="11">
        <v>5</v>
      </c>
      <c r="X61" s="11"/>
      <c r="Y61" s="11"/>
      <c r="Z61" s="11"/>
      <c r="AA61" s="11">
        <v>4</v>
      </c>
      <c r="AB61" s="11"/>
      <c r="AC61" s="11"/>
      <c r="AD61" s="11"/>
      <c r="AE61" s="11">
        <f t="shared" si="14"/>
        <v>3</v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3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All4Show: STL-   |||   Phantoms: </v>
      </c>
    </row>
    <row r="63" spans="1:33" s="4" customFormat="1" ht="15" x14ac:dyDescent="0.25">
      <c r="A63" s="122" t="s">
        <v>35</v>
      </c>
      <c r="B63" s="123"/>
      <c r="C63" s="124"/>
      <c r="D63" s="11">
        <f t="shared" ref="D63:O63" si="15">SUM(D53:D62)</f>
        <v>15</v>
      </c>
      <c r="E63" s="11">
        <f t="shared" si="15"/>
        <v>12</v>
      </c>
      <c r="F63" s="11">
        <f t="shared" si="15"/>
        <v>5</v>
      </c>
      <c r="G63" s="11">
        <f t="shared" si="15"/>
        <v>33</v>
      </c>
      <c r="H63" s="11">
        <f t="shared" si="15"/>
        <v>20</v>
      </c>
      <c r="I63" s="11">
        <f t="shared" si="15"/>
        <v>0</v>
      </c>
      <c r="J63" s="11">
        <f t="shared" si="15"/>
        <v>1</v>
      </c>
      <c r="K63" s="11">
        <f t="shared" si="15"/>
        <v>15</v>
      </c>
      <c r="L63" s="11">
        <f t="shared" si="15"/>
        <v>0</v>
      </c>
      <c r="M63" s="11">
        <f t="shared" si="15"/>
        <v>0</v>
      </c>
      <c r="N63" s="11">
        <f t="shared" si="15"/>
        <v>2</v>
      </c>
      <c r="O63" s="11">
        <f t="shared" si="15"/>
        <v>71</v>
      </c>
      <c r="P63" s="15" t="s">
        <v>36</v>
      </c>
      <c r="Q63" s="122" t="s">
        <v>35</v>
      </c>
      <c r="R63" s="123"/>
      <c r="S63" s="124"/>
      <c r="T63" s="11">
        <f t="shared" ref="T63:AD63" si="16">SUM(T53:T62)</f>
        <v>26</v>
      </c>
      <c r="U63" s="11">
        <f t="shared" si="16"/>
        <v>5</v>
      </c>
      <c r="V63" s="11">
        <f t="shared" si="16"/>
        <v>8</v>
      </c>
      <c r="W63" s="11">
        <f t="shared" si="16"/>
        <v>45</v>
      </c>
      <c r="X63" s="11">
        <f t="shared" si="16"/>
        <v>21</v>
      </c>
      <c r="Y63" s="11">
        <f t="shared" si="16"/>
        <v>3</v>
      </c>
      <c r="Z63" s="11">
        <f t="shared" si="16"/>
        <v>1</v>
      </c>
      <c r="AA63" s="11">
        <f t="shared" si="16"/>
        <v>14</v>
      </c>
      <c r="AB63" s="11">
        <f t="shared" si="16"/>
        <v>0</v>
      </c>
      <c r="AC63" s="11">
        <f t="shared" si="16"/>
        <v>0</v>
      </c>
      <c r="AD63" s="11">
        <f t="shared" si="16"/>
        <v>3</v>
      </c>
      <c r="AE63" s="11">
        <f>SUM(AE53:AE62)</f>
        <v>75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38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312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51" t="s">
        <v>81</v>
      </c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3"/>
      <c r="P67" s="6" t="s">
        <v>82</v>
      </c>
      <c r="Q67" s="133" t="s">
        <v>222</v>
      </c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5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1</v>
      </c>
      <c r="B69" s="10" t="s">
        <v>76</v>
      </c>
      <c r="C69" s="10" t="s">
        <v>83</v>
      </c>
      <c r="D69" s="11">
        <v>1</v>
      </c>
      <c r="E69" s="11"/>
      <c r="F69" s="11">
        <v>1</v>
      </c>
      <c r="G69" s="11">
        <v>8</v>
      </c>
      <c r="H69" s="11">
        <v>3</v>
      </c>
      <c r="I69" s="11">
        <v>2</v>
      </c>
      <c r="J69" s="11"/>
      <c r="K69" s="11">
        <v>1</v>
      </c>
      <c r="L69" s="11"/>
      <c r="M69" s="11"/>
      <c r="N69" s="11"/>
      <c r="O69" s="11">
        <f t="shared" ref="O69:O78" si="17">IF(C69="","",(D69*2)+(E69*3)+F69*1)</f>
        <v>3</v>
      </c>
      <c r="P69" s="12"/>
      <c r="Q69" s="13">
        <v>8</v>
      </c>
      <c r="R69" s="10" t="s">
        <v>223</v>
      </c>
      <c r="S69" s="10" t="s">
        <v>71</v>
      </c>
      <c r="T69" s="11">
        <v>1</v>
      </c>
      <c r="U69" s="11"/>
      <c r="V69" s="11"/>
      <c r="W69" s="11">
        <v>3</v>
      </c>
      <c r="X69" s="11"/>
      <c r="Y69" s="11"/>
      <c r="Z69" s="11"/>
      <c r="AA69" s="11">
        <v>2</v>
      </c>
      <c r="AB69" s="11"/>
      <c r="AC69" s="11"/>
      <c r="AD69" s="11"/>
      <c r="AE69" s="11">
        <f t="shared" ref="AE69:AE78" si="18">IF(S69="","",(T69*2)+(U69*3)+V69*1)</f>
        <v>2</v>
      </c>
      <c r="AF69" s="19"/>
      <c r="AG69" s="5"/>
    </row>
    <row r="70" spans="1:33" s="4" customFormat="1" ht="15" x14ac:dyDescent="0.25">
      <c r="A70" s="9">
        <v>5</v>
      </c>
      <c r="B70" s="10" t="s">
        <v>181</v>
      </c>
      <c r="C70" s="10" t="s">
        <v>180</v>
      </c>
      <c r="D70" s="11"/>
      <c r="E70" s="11">
        <v>1</v>
      </c>
      <c r="F70" s="11"/>
      <c r="G70" s="11">
        <v>1</v>
      </c>
      <c r="H70" s="11">
        <v>4</v>
      </c>
      <c r="I70" s="11">
        <v>2</v>
      </c>
      <c r="J70" s="11"/>
      <c r="K70" s="11">
        <v>2</v>
      </c>
      <c r="L70" s="11"/>
      <c r="M70" s="11"/>
      <c r="N70" s="11"/>
      <c r="O70" s="11">
        <f t="shared" si="17"/>
        <v>3</v>
      </c>
      <c r="P70" s="12"/>
      <c r="Q70" s="13">
        <v>10</v>
      </c>
      <c r="R70" s="10" t="s">
        <v>279</v>
      </c>
      <c r="S70" s="10" t="s">
        <v>280</v>
      </c>
      <c r="T70" s="11">
        <v>2</v>
      </c>
      <c r="U70" s="11">
        <v>1</v>
      </c>
      <c r="V70" s="11"/>
      <c r="W70" s="11"/>
      <c r="X70" s="11">
        <v>2</v>
      </c>
      <c r="Y70" s="11"/>
      <c r="Z70" s="11"/>
      <c r="AA70" s="11">
        <v>2</v>
      </c>
      <c r="AB70" s="11"/>
      <c r="AC70" s="11"/>
      <c r="AD70" s="11"/>
      <c r="AE70" s="11">
        <f t="shared" si="18"/>
        <v>7</v>
      </c>
      <c r="AF70" s="19"/>
      <c r="AG70" s="5"/>
    </row>
    <row r="71" spans="1:33" s="4" customFormat="1" ht="15" x14ac:dyDescent="0.25">
      <c r="A71" s="9"/>
      <c r="B71" s="10"/>
      <c r="C71" s="1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 t="str">
        <f t="shared" si="17"/>
        <v/>
      </c>
      <c r="P71" s="12"/>
      <c r="Q71" s="13">
        <v>12</v>
      </c>
      <c r="R71" s="10" t="s">
        <v>226</v>
      </c>
      <c r="S71" s="10" t="s">
        <v>225</v>
      </c>
      <c r="T71" s="11">
        <v>1</v>
      </c>
      <c r="U71" s="11"/>
      <c r="V71" s="11"/>
      <c r="W71" s="11">
        <v>2</v>
      </c>
      <c r="X71" s="11">
        <v>1</v>
      </c>
      <c r="Y71" s="11">
        <v>2</v>
      </c>
      <c r="Z71" s="11"/>
      <c r="AA71" s="11">
        <v>1</v>
      </c>
      <c r="AB71" s="11"/>
      <c r="AC71" s="11"/>
      <c r="AD71" s="11"/>
      <c r="AE71" s="11">
        <f t="shared" si="18"/>
        <v>2</v>
      </c>
      <c r="AF71" s="19"/>
      <c r="AG71" s="5"/>
    </row>
    <row r="72" spans="1:33" s="4" customFormat="1" ht="15" x14ac:dyDescent="0.25">
      <c r="A72" s="9"/>
      <c r="B72" s="10"/>
      <c r="C72" s="10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 t="str">
        <f t="shared" si="17"/>
        <v/>
      </c>
      <c r="P72" s="12"/>
      <c r="Q72" s="13">
        <v>24</v>
      </c>
      <c r="R72" s="10" t="s">
        <v>132</v>
      </c>
      <c r="S72" s="10" t="s">
        <v>227</v>
      </c>
      <c r="T72" s="11">
        <v>3</v>
      </c>
      <c r="U72" s="11"/>
      <c r="V72" s="11"/>
      <c r="W72" s="11">
        <v>9</v>
      </c>
      <c r="X72" s="11">
        <v>1</v>
      </c>
      <c r="Y72" s="11">
        <v>1</v>
      </c>
      <c r="Z72" s="11"/>
      <c r="AA72" s="11">
        <v>3</v>
      </c>
      <c r="AB72" s="11"/>
      <c r="AC72" s="11"/>
      <c r="AD72" s="11"/>
      <c r="AE72" s="11">
        <f t="shared" si="18"/>
        <v>6</v>
      </c>
      <c r="AF72" s="19"/>
      <c r="AG72" s="5"/>
    </row>
    <row r="73" spans="1:33" s="4" customFormat="1" ht="15" x14ac:dyDescent="0.25">
      <c r="A73" s="9">
        <v>12</v>
      </c>
      <c r="B73" s="10" t="s">
        <v>87</v>
      </c>
      <c r="C73" s="10" t="s">
        <v>182</v>
      </c>
      <c r="D73" s="11">
        <v>3</v>
      </c>
      <c r="E73" s="11"/>
      <c r="F73" s="11"/>
      <c r="G73" s="11">
        <v>9</v>
      </c>
      <c r="H73" s="11">
        <v>3</v>
      </c>
      <c r="I73" s="11">
        <v>3</v>
      </c>
      <c r="J73" s="11"/>
      <c r="K73" s="11">
        <v>1</v>
      </c>
      <c r="L73" s="11"/>
      <c r="M73" s="11"/>
      <c r="N73" s="11">
        <v>2</v>
      </c>
      <c r="O73" s="11">
        <f t="shared" si="17"/>
        <v>6</v>
      </c>
      <c r="P73" s="12"/>
      <c r="Q73" s="9">
        <v>32</v>
      </c>
      <c r="R73" s="10" t="s">
        <v>97</v>
      </c>
      <c r="S73" s="10" t="s">
        <v>224</v>
      </c>
      <c r="T73" s="11"/>
      <c r="U73" s="11"/>
      <c r="V73" s="11"/>
      <c r="W73" s="11">
        <v>3</v>
      </c>
      <c r="X73" s="11"/>
      <c r="Y73" s="11">
        <v>1</v>
      </c>
      <c r="Z73" s="11"/>
      <c r="AA73" s="11">
        <v>1</v>
      </c>
      <c r="AB73" s="11"/>
      <c r="AC73" s="11"/>
      <c r="AD73" s="11"/>
      <c r="AE73" s="11">
        <f t="shared" si="18"/>
        <v>0</v>
      </c>
      <c r="AF73" s="19"/>
      <c r="AG73" s="5"/>
    </row>
    <row r="74" spans="1:33" s="4" customFormat="1" ht="15" x14ac:dyDescent="0.25">
      <c r="A74" s="9">
        <v>14</v>
      </c>
      <c r="B74" s="10" t="s">
        <v>50</v>
      </c>
      <c r="C74" s="10" t="s">
        <v>314</v>
      </c>
      <c r="D74" s="11">
        <v>6</v>
      </c>
      <c r="E74" s="11">
        <v>1</v>
      </c>
      <c r="F74" s="11">
        <v>1</v>
      </c>
      <c r="G74" s="11">
        <v>6</v>
      </c>
      <c r="H74" s="11">
        <v>2</v>
      </c>
      <c r="I74" s="11">
        <v>1</v>
      </c>
      <c r="J74" s="11"/>
      <c r="K74" s="11"/>
      <c r="L74" s="11"/>
      <c r="M74" s="11"/>
      <c r="N74" s="11">
        <v>2</v>
      </c>
      <c r="O74" s="11">
        <f t="shared" si="17"/>
        <v>16</v>
      </c>
      <c r="P74" s="12"/>
      <c r="Q74" s="13"/>
      <c r="R74" s="10"/>
      <c r="S74" s="10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 t="str">
        <f t="shared" si="18"/>
        <v/>
      </c>
      <c r="AF74" s="19"/>
      <c r="AG74" s="5"/>
    </row>
    <row r="75" spans="1:33" s="4" customFormat="1" ht="15" x14ac:dyDescent="0.25">
      <c r="A75" s="9">
        <v>21</v>
      </c>
      <c r="B75" s="10" t="s">
        <v>184</v>
      </c>
      <c r="C75" s="10" t="s">
        <v>183</v>
      </c>
      <c r="D75" s="11">
        <v>2</v>
      </c>
      <c r="E75" s="11"/>
      <c r="F75" s="11">
        <v>1</v>
      </c>
      <c r="G75" s="11">
        <v>7</v>
      </c>
      <c r="H75" s="11"/>
      <c r="I75" s="11"/>
      <c r="J75" s="11"/>
      <c r="K75" s="11">
        <v>2</v>
      </c>
      <c r="L75" s="11"/>
      <c r="M75" s="11"/>
      <c r="N75" s="11"/>
      <c r="O75" s="11">
        <f t="shared" si="17"/>
        <v>5</v>
      </c>
      <c r="P75" s="12"/>
      <c r="Q75" s="13">
        <v>23</v>
      </c>
      <c r="R75" s="10" t="s">
        <v>136</v>
      </c>
      <c r="S75" s="10" t="s">
        <v>228</v>
      </c>
      <c r="T75" s="11">
        <v>3</v>
      </c>
      <c r="U75" s="11">
        <v>1</v>
      </c>
      <c r="V75" s="11">
        <v>1</v>
      </c>
      <c r="W75" s="11">
        <v>9</v>
      </c>
      <c r="X75" s="11">
        <v>2</v>
      </c>
      <c r="Y75" s="11">
        <v>2</v>
      </c>
      <c r="Z75" s="11"/>
      <c r="AA75" s="11"/>
      <c r="AB75" s="11"/>
      <c r="AC75" s="11"/>
      <c r="AD75" s="11">
        <v>1</v>
      </c>
      <c r="AE75" s="11">
        <f t="shared" si="18"/>
        <v>10</v>
      </c>
      <c r="AF75" s="19"/>
      <c r="AG75" s="5"/>
    </row>
    <row r="76" spans="1:33" s="4" customFormat="1" ht="15" x14ac:dyDescent="0.25">
      <c r="A76" s="13">
        <v>24</v>
      </c>
      <c r="B76" s="10" t="s">
        <v>95</v>
      </c>
      <c r="C76" s="10" t="s">
        <v>94</v>
      </c>
      <c r="D76" s="11">
        <v>1</v>
      </c>
      <c r="E76" s="11"/>
      <c r="F76" s="11"/>
      <c r="G76" s="11">
        <v>7</v>
      </c>
      <c r="H76" s="11">
        <v>1</v>
      </c>
      <c r="I76" s="11"/>
      <c r="J76" s="11">
        <v>2</v>
      </c>
      <c r="K76" s="11"/>
      <c r="L76" s="11"/>
      <c r="M76" s="11"/>
      <c r="N76" s="11"/>
      <c r="O76" s="11">
        <f t="shared" si="17"/>
        <v>2</v>
      </c>
      <c r="P76" s="12"/>
      <c r="Q76" s="13">
        <v>30</v>
      </c>
      <c r="R76" s="10" t="s">
        <v>58</v>
      </c>
      <c r="S76" s="10" t="s">
        <v>229</v>
      </c>
      <c r="T76" s="11"/>
      <c r="U76" s="11">
        <v>1</v>
      </c>
      <c r="V76" s="11"/>
      <c r="W76" s="11">
        <v>3</v>
      </c>
      <c r="X76" s="11">
        <v>2</v>
      </c>
      <c r="Y76" s="11">
        <v>1</v>
      </c>
      <c r="Z76" s="11"/>
      <c r="AA76" s="11">
        <v>1</v>
      </c>
      <c r="AB76" s="11"/>
      <c r="AC76" s="11"/>
      <c r="AD76" s="11"/>
      <c r="AE76" s="11">
        <f t="shared" si="18"/>
        <v>3</v>
      </c>
      <c r="AF76" s="19"/>
      <c r="AG76" s="5"/>
    </row>
    <row r="77" spans="1:33" s="4" customFormat="1" ht="15" x14ac:dyDescent="0.25">
      <c r="A77" s="33" t="s">
        <v>243</v>
      </c>
      <c r="B77" s="10" t="s">
        <v>100</v>
      </c>
      <c r="C77" s="10" t="s">
        <v>99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>
        <f t="shared" si="17"/>
        <v>0</v>
      </c>
      <c r="P77" s="12"/>
      <c r="Q77" s="13"/>
      <c r="R77" s="10"/>
      <c r="S77" s="10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 t="str">
        <f t="shared" si="18"/>
        <v/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13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11">
        <f t="shared" ref="D79:O79" si="19">SUM(D69:D78)</f>
        <v>13</v>
      </c>
      <c r="E79" s="11">
        <f t="shared" si="19"/>
        <v>2</v>
      </c>
      <c r="F79" s="11">
        <f t="shared" si="19"/>
        <v>3</v>
      </c>
      <c r="G79" s="11">
        <f t="shared" si="19"/>
        <v>38</v>
      </c>
      <c r="H79" s="11">
        <f t="shared" si="19"/>
        <v>13</v>
      </c>
      <c r="I79" s="11">
        <f t="shared" si="19"/>
        <v>8</v>
      </c>
      <c r="J79" s="11">
        <f t="shared" si="19"/>
        <v>2</v>
      </c>
      <c r="K79" s="11">
        <f t="shared" si="19"/>
        <v>6</v>
      </c>
      <c r="L79" s="11">
        <f t="shared" si="19"/>
        <v>0</v>
      </c>
      <c r="M79" s="11">
        <f t="shared" si="19"/>
        <v>0</v>
      </c>
      <c r="N79" s="11">
        <f t="shared" si="19"/>
        <v>4</v>
      </c>
      <c r="O79" s="11">
        <f t="shared" si="19"/>
        <v>35</v>
      </c>
      <c r="P79" s="15" t="s">
        <v>36</v>
      </c>
      <c r="Q79" s="122" t="s">
        <v>35</v>
      </c>
      <c r="R79" s="123"/>
      <c r="S79" s="124"/>
      <c r="T79" s="11">
        <f t="shared" ref="T79:AE79" si="20">SUM(T69:T78)</f>
        <v>10</v>
      </c>
      <c r="U79" s="11">
        <f t="shared" si="20"/>
        <v>3</v>
      </c>
      <c r="V79" s="11">
        <f t="shared" si="20"/>
        <v>1</v>
      </c>
      <c r="W79" s="11">
        <f t="shared" si="20"/>
        <v>29</v>
      </c>
      <c r="X79" s="11">
        <f t="shared" si="20"/>
        <v>8</v>
      </c>
      <c r="Y79" s="11">
        <f t="shared" si="20"/>
        <v>7</v>
      </c>
      <c r="Z79" s="11">
        <f t="shared" si="20"/>
        <v>0</v>
      </c>
      <c r="AA79" s="11">
        <f t="shared" si="20"/>
        <v>10</v>
      </c>
      <c r="AB79" s="11">
        <f t="shared" si="20"/>
        <v>0</v>
      </c>
      <c r="AC79" s="11">
        <f t="shared" si="20"/>
        <v>0</v>
      </c>
      <c r="AD79" s="11">
        <f t="shared" si="20"/>
        <v>1</v>
      </c>
      <c r="AE79" s="11">
        <f t="shared" si="20"/>
        <v>30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AKOM:    |||   Team Rocket: BLK-</v>
      </c>
    </row>
    <row r="80" spans="1:33" s="4" customFormat="1" ht="15" x14ac:dyDescent="0.25">
      <c r="A80" s="117" t="s">
        <v>37</v>
      </c>
      <c r="B80" s="118"/>
      <c r="C80" s="119" t="s">
        <v>3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313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84" t="s">
        <v>268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6"/>
      <c r="P83" s="6" t="s">
        <v>82</v>
      </c>
      <c r="Q83" s="136" t="s">
        <v>42</v>
      </c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8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13">
        <v>12</v>
      </c>
      <c r="B85" s="10" t="s">
        <v>285</v>
      </c>
      <c r="C85" s="10" t="s">
        <v>286</v>
      </c>
      <c r="D85" s="11">
        <v>4</v>
      </c>
      <c r="E85" s="11">
        <v>1</v>
      </c>
      <c r="F85" s="11">
        <v>4</v>
      </c>
      <c r="G85" s="11">
        <v>6</v>
      </c>
      <c r="H85" s="11">
        <v>1</v>
      </c>
      <c r="I85" s="11">
        <v>2</v>
      </c>
      <c r="J85" s="11"/>
      <c r="K85" s="11">
        <v>1</v>
      </c>
      <c r="L85" s="11"/>
      <c r="M85" s="11"/>
      <c r="N85" s="11"/>
      <c r="O85" s="11">
        <f t="shared" ref="O85:O94" si="21">IF(C85="","",(D85*2)+(E85*3)+F85*1)</f>
        <v>15</v>
      </c>
      <c r="P85" s="12"/>
      <c r="Q85" s="13">
        <v>1</v>
      </c>
      <c r="R85" s="10" t="s">
        <v>315</v>
      </c>
      <c r="S85" s="10" t="s">
        <v>316</v>
      </c>
      <c r="T85" s="11">
        <v>1</v>
      </c>
      <c r="U85" s="11">
        <v>6</v>
      </c>
      <c r="V85" s="11"/>
      <c r="W85" s="11">
        <v>7</v>
      </c>
      <c r="X85" s="11">
        <v>6</v>
      </c>
      <c r="Y85" s="11">
        <v>1</v>
      </c>
      <c r="Z85" s="11">
        <v>1</v>
      </c>
      <c r="AA85" s="11"/>
      <c r="AB85" s="11"/>
      <c r="AC85" s="11"/>
      <c r="AD85" s="11">
        <v>2</v>
      </c>
      <c r="AE85" s="11">
        <f t="shared" ref="AE85:AE94" si="22">IF(S85="","",(T85*2)+(U85*3)+V85*1)</f>
        <v>20</v>
      </c>
      <c r="AG85" s="5"/>
    </row>
    <row r="86" spans="1:33" s="4" customFormat="1" ht="14.25" customHeight="1" x14ac:dyDescent="0.25">
      <c r="A86" s="9">
        <v>13</v>
      </c>
      <c r="B86" s="10" t="s">
        <v>107</v>
      </c>
      <c r="C86" s="10" t="s">
        <v>175</v>
      </c>
      <c r="D86" s="11">
        <v>1</v>
      </c>
      <c r="E86" s="11"/>
      <c r="F86" s="11">
        <v>2</v>
      </c>
      <c r="G86" s="11">
        <v>11</v>
      </c>
      <c r="H86" s="11">
        <v>2</v>
      </c>
      <c r="I86" s="11"/>
      <c r="J86" s="11">
        <v>1</v>
      </c>
      <c r="K86" s="11">
        <v>1</v>
      </c>
      <c r="L86" s="11"/>
      <c r="M86" s="11"/>
      <c r="N86" s="11"/>
      <c r="O86" s="11">
        <f t="shared" si="21"/>
        <v>4</v>
      </c>
      <c r="P86" s="12"/>
      <c r="Q86" s="13">
        <v>2</v>
      </c>
      <c r="R86" s="10" t="s">
        <v>200</v>
      </c>
      <c r="S86" s="10" t="s">
        <v>302</v>
      </c>
      <c r="T86" s="11">
        <v>3</v>
      </c>
      <c r="U86" s="11"/>
      <c r="V86" s="11">
        <v>3</v>
      </c>
      <c r="W86" s="11">
        <v>7</v>
      </c>
      <c r="X86" s="11">
        <v>4</v>
      </c>
      <c r="Y86" s="11">
        <v>3</v>
      </c>
      <c r="Z86" s="11">
        <v>1</v>
      </c>
      <c r="AA86" s="11">
        <v>2</v>
      </c>
      <c r="AB86" s="11"/>
      <c r="AC86" s="11"/>
      <c r="AD86" s="11">
        <v>1</v>
      </c>
      <c r="AE86" s="11">
        <f t="shared" si="22"/>
        <v>9</v>
      </c>
      <c r="AG86" s="5"/>
    </row>
    <row r="87" spans="1:33" s="4" customFormat="1" ht="14.25" customHeight="1" x14ac:dyDescent="0.25">
      <c r="A87" s="9">
        <v>5</v>
      </c>
      <c r="B87" s="10" t="s">
        <v>132</v>
      </c>
      <c r="C87" s="10" t="s">
        <v>287</v>
      </c>
      <c r="D87" s="11">
        <v>2</v>
      </c>
      <c r="E87" s="11">
        <v>2</v>
      </c>
      <c r="F87" s="11">
        <v>2</v>
      </c>
      <c r="G87" s="11">
        <v>3</v>
      </c>
      <c r="H87" s="11"/>
      <c r="I87" s="11"/>
      <c r="J87" s="11"/>
      <c r="K87" s="11">
        <v>1</v>
      </c>
      <c r="L87" s="11"/>
      <c r="M87" s="11"/>
      <c r="N87" s="11"/>
      <c r="O87" s="11">
        <f t="shared" si="21"/>
        <v>12</v>
      </c>
      <c r="P87" s="12"/>
      <c r="Q87" s="13">
        <v>5</v>
      </c>
      <c r="R87" s="10" t="s">
        <v>54</v>
      </c>
      <c r="S87" s="10" t="s">
        <v>53</v>
      </c>
      <c r="T87" s="11">
        <v>3</v>
      </c>
      <c r="U87" s="11">
        <v>1</v>
      </c>
      <c r="V87" s="11"/>
      <c r="W87" s="11">
        <v>1</v>
      </c>
      <c r="X87" s="11">
        <v>3</v>
      </c>
      <c r="Y87" s="11">
        <v>1</v>
      </c>
      <c r="Z87" s="11">
        <v>1</v>
      </c>
      <c r="AA87" s="11">
        <v>3</v>
      </c>
      <c r="AB87" s="11"/>
      <c r="AC87" s="11"/>
      <c r="AD87" s="11"/>
      <c r="AE87" s="11">
        <f t="shared" si="22"/>
        <v>9</v>
      </c>
      <c r="AG87" s="5"/>
    </row>
    <row r="88" spans="1:33" s="4" customFormat="1" ht="14.25" customHeight="1" x14ac:dyDescent="0.25">
      <c r="A88" s="13">
        <v>9</v>
      </c>
      <c r="B88" s="10" t="s">
        <v>24</v>
      </c>
      <c r="C88" s="10" t="s">
        <v>288</v>
      </c>
      <c r="D88" s="11">
        <v>1</v>
      </c>
      <c r="E88" s="11">
        <v>1</v>
      </c>
      <c r="F88" s="11"/>
      <c r="G88" s="11">
        <v>4</v>
      </c>
      <c r="H88" s="11">
        <v>1</v>
      </c>
      <c r="I88" s="11"/>
      <c r="J88" s="11"/>
      <c r="K88" s="11"/>
      <c r="L88" s="11"/>
      <c r="M88" s="11"/>
      <c r="N88" s="11"/>
      <c r="O88" s="11">
        <f t="shared" si="21"/>
        <v>5</v>
      </c>
      <c r="P88" s="12"/>
      <c r="Q88" s="9"/>
      <c r="R88" s="10"/>
      <c r="S88" s="10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 t="str">
        <f t="shared" si="22"/>
        <v/>
      </c>
      <c r="AG88" s="5"/>
    </row>
    <row r="89" spans="1:33" s="4" customFormat="1" ht="14.25" customHeight="1" x14ac:dyDescent="0.25">
      <c r="A89" s="9">
        <v>4</v>
      </c>
      <c r="B89" s="10" t="s">
        <v>304</v>
      </c>
      <c r="C89" s="10" t="s">
        <v>414</v>
      </c>
      <c r="D89" s="11">
        <v>1</v>
      </c>
      <c r="E89" s="11"/>
      <c r="F89" s="11">
        <v>3</v>
      </c>
      <c r="G89" s="11">
        <v>5</v>
      </c>
      <c r="H89" s="11">
        <v>3</v>
      </c>
      <c r="I89" s="11">
        <v>2</v>
      </c>
      <c r="J89" s="11"/>
      <c r="K89" s="11"/>
      <c r="L89" s="11"/>
      <c r="M89" s="11"/>
      <c r="N89" s="11"/>
      <c r="O89" s="11">
        <f t="shared" si="21"/>
        <v>5</v>
      </c>
      <c r="P89" s="12"/>
      <c r="Q89" s="13">
        <v>21</v>
      </c>
      <c r="R89" s="10" t="s">
        <v>58</v>
      </c>
      <c r="S89" s="10" t="s">
        <v>57</v>
      </c>
      <c r="T89" s="11">
        <v>4</v>
      </c>
      <c r="U89" s="11"/>
      <c r="V89" s="11"/>
      <c r="W89" s="11">
        <v>9</v>
      </c>
      <c r="X89" s="11">
        <v>1</v>
      </c>
      <c r="Y89" s="11"/>
      <c r="Z89" s="11">
        <v>1</v>
      </c>
      <c r="AA89" s="11"/>
      <c r="AB89" s="11"/>
      <c r="AC89" s="11"/>
      <c r="AD89" s="11">
        <v>1</v>
      </c>
      <c r="AE89" s="11">
        <f t="shared" si="22"/>
        <v>8</v>
      </c>
      <c r="AG89" s="5"/>
    </row>
    <row r="90" spans="1:33" s="4" customFormat="1" ht="14.25" customHeight="1" x14ac:dyDescent="0.25">
      <c r="A90" s="9"/>
      <c r="B90" s="10"/>
      <c r="C90" s="10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 t="str">
        <f t="shared" si="21"/>
        <v/>
      </c>
      <c r="P90" s="12"/>
      <c r="Q90" s="13">
        <v>24</v>
      </c>
      <c r="R90" s="10" t="s">
        <v>61</v>
      </c>
      <c r="S90" s="10" t="s">
        <v>255</v>
      </c>
      <c r="T90" s="11">
        <v>1</v>
      </c>
      <c r="U90" s="11"/>
      <c r="V90" s="11"/>
      <c r="W90" s="11">
        <v>3</v>
      </c>
      <c r="X90" s="11">
        <v>1</v>
      </c>
      <c r="Y90" s="11"/>
      <c r="Z90" s="11"/>
      <c r="AA90" s="11"/>
      <c r="AB90" s="11"/>
      <c r="AC90" s="11"/>
      <c r="AD90" s="11"/>
      <c r="AE90" s="11">
        <f t="shared" si="22"/>
        <v>2</v>
      </c>
      <c r="AG90" s="5"/>
    </row>
    <row r="91" spans="1:33" s="4" customFormat="1" ht="14.25" customHeight="1" x14ac:dyDescent="0.25">
      <c r="A91" s="13"/>
      <c r="B91" s="10"/>
      <c r="C91" s="10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 t="str">
        <f t="shared" si="21"/>
        <v/>
      </c>
      <c r="P91" s="12"/>
      <c r="Q91" s="9">
        <v>42</v>
      </c>
      <c r="R91" s="10" t="s">
        <v>65</v>
      </c>
      <c r="S91" s="10" t="s">
        <v>64</v>
      </c>
      <c r="T91" s="11">
        <v>1</v>
      </c>
      <c r="U91" s="11"/>
      <c r="V91" s="11">
        <v>1</v>
      </c>
      <c r="W91" s="11">
        <v>3</v>
      </c>
      <c r="X91" s="11">
        <v>1</v>
      </c>
      <c r="Y91" s="11">
        <v>1</v>
      </c>
      <c r="Z91" s="11"/>
      <c r="AA91" s="11">
        <v>3</v>
      </c>
      <c r="AB91" s="11"/>
      <c r="AC91" s="11"/>
      <c r="AD91" s="11"/>
      <c r="AE91" s="11">
        <f t="shared" si="22"/>
        <v>3</v>
      </c>
      <c r="AG91" s="5"/>
    </row>
    <row r="92" spans="1:33" s="4" customFormat="1" ht="14.25" customHeight="1" x14ac:dyDescent="0.25">
      <c r="A92" s="9"/>
      <c r="B92" s="10"/>
      <c r="C92" s="10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 t="str">
        <f t="shared" si="21"/>
        <v/>
      </c>
      <c r="P92" s="12"/>
      <c r="Q92" s="13">
        <v>44</v>
      </c>
      <c r="R92" s="10" t="s">
        <v>24</v>
      </c>
      <c r="S92" s="10" t="s">
        <v>68</v>
      </c>
      <c r="T92" s="11">
        <v>5</v>
      </c>
      <c r="U92" s="11"/>
      <c r="V92" s="11"/>
      <c r="W92" s="11">
        <v>6</v>
      </c>
      <c r="X92" s="11">
        <v>1</v>
      </c>
      <c r="Y92" s="11"/>
      <c r="Z92" s="11">
        <v>1</v>
      </c>
      <c r="AA92" s="11"/>
      <c r="AB92" s="11"/>
      <c r="AC92" s="11"/>
      <c r="AD92" s="11"/>
      <c r="AE92" s="11">
        <f t="shared" si="22"/>
        <v>10</v>
      </c>
      <c r="AG92" s="5"/>
    </row>
    <row r="93" spans="1:33" s="4" customFormat="1" ht="14.25" customHeight="1" x14ac:dyDescent="0.25">
      <c r="A93" s="9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1"/>
        <v/>
      </c>
      <c r="P93" s="12"/>
      <c r="Q93" s="9">
        <v>55</v>
      </c>
      <c r="R93" s="10" t="s">
        <v>69</v>
      </c>
      <c r="S93" s="10" t="s">
        <v>301</v>
      </c>
      <c r="T93" s="11"/>
      <c r="U93" s="11"/>
      <c r="V93" s="11"/>
      <c r="W93" s="11">
        <v>7</v>
      </c>
      <c r="X93" s="11">
        <v>6</v>
      </c>
      <c r="Y93" s="11">
        <v>1</v>
      </c>
      <c r="Z93" s="11"/>
      <c r="AA93" s="11">
        <v>3</v>
      </c>
      <c r="AB93" s="11"/>
      <c r="AC93" s="11"/>
      <c r="AD93" s="11">
        <v>1</v>
      </c>
      <c r="AE93" s="11">
        <f t="shared" si="22"/>
        <v>0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9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si="22"/>
        <v/>
      </c>
      <c r="AG94" s="16" t="str">
        <f>IF(N95+AD95=5,"Correct","MVP ERROR")</f>
        <v>Correct</v>
      </c>
    </row>
    <row r="95" spans="1:33" s="4" customFormat="1" ht="15" x14ac:dyDescent="0.25">
      <c r="A95" s="122" t="s">
        <v>35</v>
      </c>
      <c r="B95" s="123"/>
      <c r="C95" s="124"/>
      <c r="D95" s="11">
        <f t="shared" ref="D95:O95" si="23">SUM(D85:D94)</f>
        <v>9</v>
      </c>
      <c r="E95" s="11">
        <f t="shared" si="23"/>
        <v>4</v>
      </c>
      <c r="F95" s="11">
        <f t="shared" si="23"/>
        <v>11</v>
      </c>
      <c r="G95" s="11">
        <f t="shared" si="23"/>
        <v>29</v>
      </c>
      <c r="H95" s="11">
        <f t="shared" si="23"/>
        <v>7</v>
      </c>
      <c r="I95" s="11">
        <f t="shared" si="23"/>
        <v>4</v>
      </c>
      <c r="J95" s="11">
        <f t="shared" si="23"/>
        <v>1</v>
      </c>
      <c r="K95" s="11">
        <f t="shared" si="23"/>
        <v>3</v>
      </c>
      <c r="L95" s="11">
        <f t="shared" si="23"/>
        <v>0</v>
      </c>
      <c r="M95" s="11">
        <f t="shared" si="23"/>
        <v>0</v>
      </c>
      <c r="N95" s="11">
        <f t="shared" si="23"/>
        <v>0</v>
      </c>
      <c r="O95" s="11">
        <f t="shared" si="23"/>
        <v>41</v>
      </c>
      <c r="P95" s="15" t="s">
        <v>36</v>
      </c>
      <c r="Q95" s="122" t="s">
        <v>35</v>
      </c>
      <c r="R95" s="123"/>
      <c r="S95" s="124"/>
      <c r="T95" s="11">
        <f t="shared" ref="T95:AE95" si="24">SUM(T85:T94)</f>
        <v>18</v>
      </c>
      <c r="U95" s="11">
        <f t="shared" si="24"/>
        <v>7</v>
      </c>
      <c r="V95" s="11">
        <f t="shared" si="24"/>
        <v>4</v>
      </c>
      <c r="W95" s="11">
        <f t="shared" si="24"/>
        <v>43</v>
      </c>
      <c r="X95" s="11">
        <f t="shared" si="24"/>
        <v>23</v>
      </c>
      <c r="Y95" s="11">
        <f t="shared" si="24"/>
        <v>7</v>
      </c>
      <c r="Z95" s="11">
        <f t="shared" si="24"/>
        <v>5</v>
      </c>
      <c r="AA95" s="11">
        <f t="shared" si="24"/>
        <v>11</v>
      </c>
      <c r="AB95" s="11">
        <f t="shared" si="24"/>
        <v>0</v>
      </c>
      <c r="AC95" s="11">
        <f t="shared" si="24"/>
        <v>0</v>
      </c>
      <c r="AD95" s="11">
        <f t="shared" si="24"/>
        <v>5</v>
      </c>
      <c r="AE95" s="11">
        <f t="shared" si="24"/>
        <v>61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Riverside Bandits:    |||   Hawks: </v>
      </c>
    </row>
    <row r="96" spans="1:33" s="4" customFormat="1" ht="15" x14ac:dyDescent="0.25">
      <c r="A96" s="117" t="s">
        <v>37</v>
      </c>
      <c r="B96" s="118"/>
      <c r="C96" s="119" t="s">
        <v>134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317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60" t="s">
        <v>115</v>
      </c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2"/>
      <c r="P99" s="6" t="s">
        <v>114</v>
      </c>
      <c r="Q99" s="142" t="s">
        <v>38</v>
      </c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4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9">
        <v>2</v>
      </c>
      <c r="B101" s="10" t="s">
        <v>87</v>
      </c>
      <c r="C101" s="10" t="s">
        <v>116</v>
      </c>
      <c r="D101" s="11"/>
      <c r="E101" s="11"/>
      <c r="F101" s="11"/>
      <c r="G101" s="11">
        <v>2</v>
      </c>
      <c r="H101" s="11">
        <v>3</v>
      </c>
      <c r="I101" s="11">
        <v>2</v>
      </c>
      <c r="J101" s="11"/>
      <c r="K101" s="11"/>
      <c r="L101" s="11"/>
      <c r="M101" s="11"/>
      <c r="N101" s="11"/>
      <c r="O101" s="11">
        <f t="shared" ref="O101:O110" si="25">IF(C101="","",(D101*2)+(E101*3)+F101*1)</f>
        <v>0</v>
      </c>
      <c r="P101" s="12"/>
      <c r="Q101" s="13">
        <v>20</v>
      </c>
      <c r="R101" s="10" t="s">
        <v>85</v>
      </c>
      <c r="S101" s="10" t="s">
        <v>84</v>
      </c>
      <c r="T101" s="11">
        <v>1</v>
      </c>
      <c r="U101" s="11"/>
      <c r="V101" s="11"/>
      <c r="W101" s="11">
        <v>2</v>
      </c>
      <c r="X101" s="11">
        <v>2</v>
      </c>
      <c r="Y101" s="11"/>
      <c r="Z101" s="11"/>
      <c r="AA101" s="11">
        <v>1</v>
      </c>
      <c r="AB101" s="11"/>
      <c r="AC101" s="11"/>
      <c r="AD101" s="11"/>
      <c r="AE101" s="11">
        <f t="shared" ref="AE101:AE110" si="26">IF(S101="","",(T101*2)+(U101*3)+V101*1)</f>
        <v>2</v>
      </c>
      <c r="AF101" s="19"/>
      <c r="AG101" s="5"/>
    </row>
    <row r="102" spans="1:33" s="4" customFormat="1" ht="15" x14ac:dyDescent="0.25">
      <c r="A102" s="9">
        <v>3</v>
      </c>
      <c r="B102" s="10" t="s">
        <v>32</v>
      </c>
      <c r="C102" s="10" t="s">
        <v>172</v>
      </c>
      <c r="D102" s="11">
        <v>2</v>
      </c>
      <c r="E102" s="11"/>
      <c r="F102" s="11"/>
      <c r="G102" s="11">
        <v>5</v>
      </c>
      <c r="H102" s="11"/>
      <c r="I102" s="11"/>
      <c r="J102" s="11"/>
      <c r="K102" s="11">
        <v>1</v>
      </c>
      <c r="L102" s="11"/>
      <c r="M102" s="11"/>
      <c r="N102" s="11"/>
      <c r="O102" s="11">
        <f t="shared" si="25"/>
        <v>4</v>
      </c>
      <c r="P102" s="12"/>
      <c r="Q102" s="13">
        <v>4</v>
      </c>
      <c r="R102" s="10" t="s">
        <v>132</v>
      </c>
      <c r="S102" s="10" t="s">
        <v>190</v>
      </c>
      <c r="T102" s="11">
        <v>6</v>
      </c>
      <c r="U102" s="11">
        <v>1</v>
      </c>
      <c r="V102" s="11">
        <v>1</v>
      </c>
      <c r="W102" s="11">
        <v>12</v>
      </c>
      <c r="X102" s="11">
        <v>1</v>
      </c>
      <c r="Y102" s="11"/>
      <c r="Z102" s="11">
        <v>1</v>
      </c>
      <c r="AA102" s="11">
        <v>2</v>
      </c>
      <c r="AB102" s="11"/>
      <c r="AC102" s="11"/>
      <c r="AD102" s="11"/>
      <c r="AE102" s="11">
        <f t="shared" si="26"/>
        <v>16</v>
      </c>
      <c r="AF102" s="19"/>
      <c r="AG102" s="5"/>
    </row>
    <row r="103" spans="1:33" s="4" customFormat="1" ht="15" x14ac:dyDescent="0.25">
      <c r="A103" s="9">
        <v>5</v>
      </c>
      <c r="B103" s="10" t="s">
        <v>111</v>
      </c>
      <c r="C103" s="10" t="s">
        <v>122</v>
      </c>
      <c r="D103" s="11">
        <v>1</v>
      </c>
      <c r="E103" s="11"/>
      <c r="F103" s="11"/>
      <c r="G103" s="11">
        <v>1</v>
      </c>
      <c r="H103" s="11"/>
      <c r="I103" s="11"/>
      <c r="J103" s="11"/>
      <c r="K103" s="11">
        <v>1</v>
      </c>
      <c r="L103" s="11"/>
      <c r="M103" s="11"/>
      <c r="N103" s="11"/>
      <c r="O103" s="11">
        <f t="shared" si="25"/>
        <v>2</v>
      </c>
      <c r="P103" s="12"/>
      <c r="Q103" s="13">
        <v>21</v>
      </c>
      <c r="R103" s="10" t="s">
        <v>87</v>
      </c>
      <c r="S103" s="10" t="s">
        <v>86</v>
      </c>
      <c r="T103" s="11"/>
      <c r="U103" s="11"/>
      <c r="V103" s="11">
        <v>1</v>
      </c>
      <c r="W103" s="11">
        <v>4</v>
      </c>
      <c r="X103" s="11">
        <v>2</v>
      </c>
      <c r="Y103" s="11">
        <v>1</v>
      </c>
      <c r="Z103" s="11"/>
      <c r="AA103" s="11">
        <v>2</v>
      </c>
      <c r="AB103" s="11"/>
      <c r="AC103" s="11"/>
      <c r="AD103" s="11"/>
      <c r="AE103" s="11">
        <f t="shared" si="26"/>
        <v>1</v>
      </c>
      <c r="AF103" s="19"/>
      <c r="AG103" s="5"/>
    </row>
    <row r="104" spans="1:33" s="4" customFormat="1" ht="15" x14ac:dyDescent="0.25">
      <c r="A104" s="9">
        <v>6</v>
      </c>
      <c r="B104" s="10" t="s">
        <v>87</v>
      </c>
      <c r="C104" s="10" t="s">
        <v>117</v>
      </c>
      <c r="D104" s="11">
        <v>1</v>
      </c>
      <c r="E104" s="11"/>
      <c r="F104" s="11"/>
      <c r="G104" s="11">
        <v>3</v>
      </c>
      <c r="H104" s="11"/>
      <c r="I104" s="11"/>
      <c r="J104" s="11"/>
      <c r="K104" s="11">
        <v>3</v>
      </c>
      <c r="L104" s="11"/>
      <c r="M104" s="11"/>
      <c r="N104" s="11"/>
      <c r="O104" s="11">
        <f t="shared" si="25"/>
        <v>2</v>
      </c>
      <c r="P104" s="12"/>
      <c r="Q104" s="13">
        <v>13</v>
      </c>
      <c r="R104" s="10" t="s">
        <v>87</v>
      </c>
      <c r="S104" s="10" t="s">
        <v>191</v>
      </c>
      <c r="T104" s="11"/>
      <c r="U104" s="11"/>
      <c r="V104" s="11"/>
      <c r="W104" s="11">
        <v>4</v>
      </c>
      <c r="X104" s="11"/>
      <c r="Y104" s="11">
        <v>2</v>
      </c>
      <c r="Z104" s="11"/>
      <c r="AA104" s="11">
        <v>3</v>
      </c>
      <c r="AB104" s="11"/>
      <c r="AC104" s="11"/>
      <c r="AD104" s="11"/>
      <c r="AE104" s="11">
        <f t="shared" si="26"/>
        <v>0</v>
      </c>
      <c r="AF104" s="19"/>
      <c r="AG104" s="5"/>
    </row>
    <row r="105" spans="1:33" s="4" customFormat="1" ht="15" x14ac:dyDescent="0.25">
      <c r="A105" s="9">
        <v>7</v>
      </c>
      <c r="B105" s="10" t="s">
        <v>119</v>
      </c>
      <c r="C105" s="10" t="s">
        <v>118</v>
      </c>
      <c r="D105" s="11">
        <v>2</v>
      </c>
      <c r="E105" s="11"/>
      <c r="F105" s="11">
        <v>1</v>
      </c>
      <c r="G105" s="11">
        <v>7</v>
      </c>
      <c r="H105" s="11"/>
      <c r="I105" s="11"/>
      <c r="J105" s="11">
        <v>1</v>
      </c>
      <c r="K105" s="11">
        <v>3</v>
      </c>
      <c r="L105" s="11"/>
      <c r="M105" s="11"/>
      <c r="N105" s="11"/>
      <c r="O105" s="11">
        <f t="shared" si="25"/>
        <v>5</v>
      </c>
      <c r="P105" s="12"/>
      <c r="Q105" s="13">
        <v>23</v>
      </c>
      <c r="R105" s="10" t="s">
        <v>91</v>
      </c>
      <c r="S105" s="10" t="s">
        <v>90</v>
      </c>
      <c r="T105" s="11">
        <v>2</v>
      </c>
      <c r="U105" s="11">
        <v>1</v>
      </c>
      <c r="V105" s="11"/>
      <c r="W105" s="11">
        <v>4</v>
      </c>
      <c r="X105" s="11">
        <v>1</v>
      </c>
      <c r="Y105" s="11"/>
      <c r="Z105" s="11"/>
      <c r="AA105" s="11"/>
      <c r="AB105" s="11"/>
      <c r="AC105" s="11"/>
      <c r="AD105" s="11"/>
      <c r="AE105" s="11">
        <f t="shared" si="26"/>
        <v>7</v>
      </c>
      <c r="AF105" s="19"/>
      <c r="AG105" s="5"/>
    </row>
    <row r="106" spans="1:33" s="4" customFormat="1" ht="15" x14ac:dyDescent="0.25">
      <c r="A106" s="9">
        <v>8</v>
      </c>
      <c r="B106" s="10" t="s">
        <v>173</v>
      </c>
      <c r="C106" s="10" t="s">
        <v>245</v>
      </c>
      <c r="D106" s="11">
        <v>3</v>
      </c>
      <c r="E106" s="11"/>
      <c r="F106" s="11"/>
      <c r="G106" s="11">
        <v>4</v>
      </c>
      <c r="H106" s="11">
        <v>3</v>
      </c>
      <c r="I106" s="11"/>
      <c r="J106" s="11"/>
      <c r="K106" s="11">
        <v>1</v>
      </c>
      <c r="L106" s="11"/>
      <c r="M106" s="11"/>
      <c r="N106" s="11"/>
      <c r="O106" s="11">
        <f t="shared" si="25"/>
        <v>6</v>
      </c>
      <c r="P106" s="12"/>
      <c r="Q106" s="13"/>
      <c r="R106" s="10"/>
      <c r="S106" s="10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 t="str">
        <f t="shared" si="26"/>
        <v/>
      </c>
      <c r="AF106" s="19"/>
      <c r="AG106" s="5"/>
    </row>
    <row r="107" spans="1:33" s="4" customFormat="1" ht="15" x14ac:dyDescent="0.25">
      <c r="A107" s="9">
        <v>10</v>
      </c>
      <c r="B107" s="10" t="s">
        <v>121</v>
      </c>
      <c r="C107" s="10" t="s">
        <v>120</v>
      </c>
      <c r="D107" s="11">
        <v>7</v>
      </c>
      <c r="E107" s="11">
        <v>2</v>
      </c>
      <c r="F107" s="11">
        <v>6</v>
      </c>
      <c r="G107" s="11">
        <v>4</v>
      </c>
      <c r="H107" s="11">
        <v>5</v>
      </c>
      <c r="I107" s="11">
        <v>1</v>
      </c>
      <c r="J107" s="11"/>
      <c r="K107" s="11"/>
      <c r="L107" s="11"/>
      <c r="M107" s="11"/>
      <c r="N107" s="11">
        <v>1</v>
      </c>
      <c r="O107" s="11">
        <f t="shared" si="25"/>
        <v>26</v>
      </c>
      <c r="P107" s="12"/>
      <c r="Q107" s="9">
        <v>3</v>
      </c>
      <c r="R107" s="10" t="s">
        <v>98</v>
      </c>
      <c r="S107" s="10" t="s">
        <v>292</v>
      </c>
      <c r="T107" s="11">
        <v>1</v>
      </c>
      <c r="U107" s="11"/>
      <c r="V107" s="11"/>
      <c r="W107" s="11">
        <v>8</v>
      </c>
      <c r="X107" s="11">
        <v>2</v>
      </c>
      <c r="Y107" s="11">
        <v>1</v>
      </c>
      <c r="Z107" s="11"/>
      <c r="AA107" s="11"/>
      <c r="AB107" s="11"/>
      <c r="AC107" s="11"/>
      <c r="AD107" s="11"/>
      <c r="AE107" s="11">
        <f t="shared" si="26"/>
        <v>2</v>
      </c>
      <c r="AF107" s="19"/>
      <c r="AG107" s="5"/>
    </row>
    <row r="108" spans="1:33" s="4" customFormat="1" ht="15" x14ac:dyDescent="0.25">
      <c r="A108" s="9">
        <v>33</v>
      </c>
      <c r="B108" s="10" t="s">
        <v>124</v>
      </c>
      <c r="C108" s="10" t="s">
        <v>123</v>
      </c>
      <c r="D108" s="11">
        <v>4</v>
      </c>
      <c r="E108" s="11">
        <v>2</v>
      </c>
      <c r="F108" s="11">
        <v>2</v>
      </c>
      <c r="G108" s="11">
        <v>11</v>
      </c>
      <c r="H108" s="11">
        <v>4</v>
      </c>
      <c r="I108" s="11"/>
      <c r="J108" s="11">
        <v>1</v>
      </c>
      <c r="K108" s="11">
        <v>1</v>
      </c>
      <c r="L108" s="11"/>
      <c r="M108" s="11"/>
      <c r="N108" s="11">
        <v>3</v>
      </c>
      <c r="O108" s="11">
        <f t="shared" si="25"/>
        <v>16</v>
      </c>
      <c r="P108" s="12"/>
      <c r="Q108" s="13">
        <v>55</v>
      </c>
      <c r="R108" s="10" t="s">
        <v>290</v>
      </c>
      <c r="S108" s="10" t="s">
        <v>291</v>
      </c>
      <c r="T108" s="11">
        <v>2</v>
      </c>
      <c r="U108" s="11">
        <v>2</v>
      </c>
      <c r="V108" s="11">
        <v>1</v>
      </c>
      <c r="W108" s="11">
        <v>4</v>
      </c>
      <c r="X108" s="11">
        <v>1</v>
      </c>
      <c r="Y108" s="11"/>
      <c r="Z108" s="11"/>
      <c r="AA108" s="11">
        <v>1</v>
      </c>
      <c r="AB108" s="11"/>
      <c r="AC108" s="11">
        <v>1</v>
      </c>
      <c r="AD108" s="11">
        <v>1</v>
      </c>
      <c r="AE108" s="11">
        <f t="shared" si="26"/>
        <v>11</v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9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11">
        <f t="shared" ref="D111:O111" si="27">SUM(D101:D110)</f>
        <v>20</v>
      </c>
      <c r="E111" s="11">
        <f t="shared" si="27"/>
        <v>4</v>
      </c>
      <c r="F111" s="11">
        <f t="shared" si="27"/>
        <v>9</v>
      </c>
      <c r="G111" s="11">
        <f t="shared" si="27"/>
        <v>37</v>
      </c>
      <c r="H111" s="11">
        <f t="shared" si="27"/>
        <v>15</v>
      </c>
      <c r="I111" s="11">
        <f t="shared" si="27"/>
        <v>3</v>
      </c>
      <c r="J111" s="11">
        <f t="shared" si="27"/>
        <v>2</v>
      </c>
      <c r="K111" s="11">
        <f t="shared" si="27"/>
        <v>10</v>
      </c>
      <c r="L111" s="11">
        <f t="shared" si="27"/>
        <v>0</v>
      </c>
      <c r="M111" s="11">
        <f t="shared" si="27"/>
        <v>0</v>
      </c>
      <c r="N111" s="11">
        <f t="shared" si="27"/>
        <v>4</v>
      </c>
      <c r="O111" s="11">
        <f t="shared" si="27"/>
        <v>61</v>
      </c>
      <c r="P111" s="15" t="s">
        <v>36</v>
      </c>
      <c r="Q111" s="122" t="s">
        <v>35</v>
      </c>
      <c r="R111" s="123"/>
      <c r="S111" s="124"/>
      <c r="T111" s="11">
        <f t="shared" ref="T111:AE111" si="28">SUM(T101:T110)</f>
        <v>12</v>
      </c>
      <c r="U111" s="11">
        <f t="shared" si="28"/>
        <v>4</v>
      </c>
      <c r="V111" s="11">
        <f t="shared" si="28"/>
        <v>3</v>
      </c>
      <c r="W111" s="11">
        <f t="shared" si="28"/>
        <v>38</v>
      </c>
      <c r="X111" s="11">
        <f t="shared" si="28"/>
        <v>9</v>
      </c>
      <c r="Y111" s="11">
        <f t="shared" si="28"/>
        <v>4</v>
      </c>
      <c r="Z111" s="11">
        <f t="shared" si="28"/>
        <v>1</v>
      </c>
      <c r="AA111" s="11">
        <f t="shared" si="28"/>
        <v>9</v>
      </c>
      <c r="AB111" s="11">
        <f t="shared" si="28"/>
        <v>0</v>
      </c>
      <c r="AC111" s="11">
        <f t="shared" si="28"/>
        <v>1</v>
      </c>
      <c r="AD111" s="11">
        <f t="shared" si="28"/>
        <v>1</v>
      </c>
      <c r="AE111" s="11">
        <f t="shared" si="28"/>
        <v>39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261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Baitong Ballers:    |||   Hornets: </v>
      </c>
    </row>
    <row r="113" spans="1:33" s="4" customFormat="1" ht="15" x14ac:dyDescent="0.25">
      <c r="A113" s="117" t="s">
        <v>39</v>
      </c>
      <c r="B113" s="118"/>
      <c r="C113" s="119" t="s">
        <v>318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54" t="s">
        <v>41</v>
      </c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6"/>
      <c r="P115" s="6" t="s">
        <v>114</v>
      </c>
      <c r="Q115" s="175" t="s">
        <v>134</v>
      </c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7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1</v>
      </c>
      <c r="B117" s="10" t="s">
        <v>176</v>
      </c>
      <c r="C117" s="10" t="s">
        <v>161</v>
      </c>
      <c r="D117" s="11">
        <v>9</v>
      </c>
      <c r="E117" s="11"/>
      <c r="F117" s="11">
        <v>1</v>
      </c>
      <c r="G117" s="11">
        <v>7</v>
      </c>
      <c r="H117" s="11"/>
      <c r="I117" s="11">
        <v>3</v>
      </c>
      <c r="J117" s="11">
        <v>1</v>
      </c>
      <c r="K117" s="11"/>
      <c r="L117" s="11"/>
      <c r="M117" s="11"/>
      <c r="N117" s="11"/>
      <c r="O117" s="11">
        <f t="shared" ref="O117:O126" si="29">IF(C117="","",(D117*2)+(E117*3)+F117*1)</f>
        <v>19</v>
      </c>
      <c r="P117" s="12"/>
      <c r="Q117" s="9">
        <v>13</v>
      </c>
      <c r="R117" s="10" t="s">
        <v>127</v>
      </c>
      <c r="S117" s="10" t="s">
        <v>126</v>
      </c>
      <c r="T117" s="11">
        <v>4</v>
      </c>
      <c r="U117" s="11"/>
      <c r="V117" s="11"/>
      <c r="W117" s="11">
        <v>3</v>
      </c>
      <c r="X117" s="11"/>
      <c r="Y117" s="11">
        <v>3</v>
      </c>
      <c r="Z117" s="11"/>
      <c r="AA117" s="11">
        <v>1</v>
      </c>
      <c r="AB117" s="11"/>
      <c r="AC117" s="11"/>
      <c r="AD117" s="11"/>
      <c r="AE117" s="11">
        <f t="shared" ref="AE117:AE126" si="30">IF(S117="","",(T117*2)+(U117*3)+V117*1)</f>
        <v>8</v>
      </c>
      <c r="AF117" s="19"/>
      <c r="AG117" s="5"/>
    </row>
    <row r="118" spans="1:33" s="4" customFormat="1" ht="15" x14ac:dyDescent="0.25">
      <c r="A118" s="13">
        <v>3</v>
      </c>
      <c r="B118" s="10" t="s">
        <v>50</v>
      </c>
      <c r="C118" s="10" t="s">
        <v>49</v>
      </c>
      <c r="D118" s="11"/>
      <c r="E118" s="11"/>
      <c r="F118" s="11">
        <v>1</v>
      </c>
      <c r="G118" s="11">
        <v>5</v>
      </c>
      <c r="H118" s="11">
        <v>5</v>
      </c>
      <c r="I118" s="11">
        <v>1</v>
      </c>
      <c r="J118" s="11"/>
      <c r="K118" s="11"/>
      <c r="L118" s="11"/>
      <c r="M118" s="11"/>
      <c r="N118" s="11"/>
      <c r="O118" s="11">
        <f t="shared" si="29"/>
        <v>1</v>
      </c>
      <c r="P118" s="12"/>
      <c r="Q118" s="9">
        <v>31</v>
      </c>
      <c r="R118" s="10" t="s">
        <v>129</v>
      </c>
      <c r="S118" s="10" t="s">
        <v>128</v>
      </c>
      <c r="T118" s="11"/>
      <c r="U118" s="11">
        <v>2</v>
      </c>
      <c r="V118" s="11"/>
      <c r="W118" s="11">
        <v>7</v>
      </c>
      <c r="X118" s="11">
        <v>1</v>
      </c>
      <c r="Y118" s="11">
        <v>2</v>
      </c>
      <c r="Z118" s="11"/>
      <c r="AA118" s="11">
        <v>1</v>
      </c>
      <c r="AB118" s="11"/>
      <c r="AC118" s="11"/>
      <c r="AD118" s="11"/>
      <c r="AE118" s="11">
        <f t="shared" si="30"/>
        <v>6</v>
      </c>
      <c r="AF118" s="19"/>
      <c r="AG118" s="5"/>
    </row>
    <row r="119" spans="1:33" s="4" customFormat="1" ht="15" x14ac:dyDescent="0.25">
      <c r="A119" s="9">
        <v>5</v>
      </c>
      <c r="B119" s="10" t="s">
        <v>52</v>
      </c>
      <c r="C119" s="10" t="s">
        <v>51</v>
      </c>
      <c r="D119" s="11">
        <v>9</v>
      </c>
      <c r="E119" s="11"/>
      <c r="F119" s="11"/>
      <c r="G119" s="11">
        <v>6</v>
      </c>
      <c r="H119" s="11">
        <v>6</v>
      </c>
      <c r="I119" s="11">
        <v>1</v>
      </c>
      <c r="J119" s="11"/>
      <c r="K119" s="11"/>
      <c r="L119" s="11"/>
      <c r="M119" s="11"/>
      <c r="N119" s="11">
        <v>2</v>
      </c>
      <c r="O119" s="11">
        <f t="shared" si="29"/>
        <v>18</v>
      </c>
      <c r="P119" s="12"/>
      <c r="Q119" s="13">
        <v>24</v>
      </c>
      <c r="R119" s="10" t="s">
        <v>132</v>
      </c>
      <c r="S119" s="10" t="s">
        <v>128</v>
      </c>
      <c r="T119" s="11">
        <v>2</v>
      </c>
      <c r="U119" s="11"/>
      <c r="V119" s="11">
        <v>1</v>
      </c>
      <c r="W119" s="11">
        <v>5</v>
      </c>
      <c r="X119" s="11">
        <v>1</v>
      </c>
      <c r="Y119" s="11">
        <v>3</v>
      </c>
      <c r="Z119" s="11"/>
      <c r="AA119" s="11"/>
      <c r="AB119" s="11"/>
      <c r="AC119" s="11"/>
      <c r="AD119" s="11"/>
      <c r="AE119" s="11">
        <f t="shared" si="30"/>
        <v>5</v>
      </c>
      <c r="AF119" s="19"/>
      <c r="AG119" s="5"/>
    </row>
    <row r="120" spans="1:33" s="4" customFormat="1" ht="15" x14ac:dyDescent="0.25">
      <c r="A120" s="9">
        <v>7</v>
      </c>
      <c r="B120" s="10" t="s">
        <v>250</v>
      </c>
      <c r="C120" s="10" t="s">
        <v>249</v>
      </c>
      <c r="D120" s="11">
        <v>3</v>
      </c>
      <c r="E120" s="11"/>
      <c r="F120" s="11"/>
      <c r="G120" s="11">
        <v>3</v>
      </c>
      <c r="H120" s="11"/>
      <c r="I120" s="11">
        <v>1</v>
      </c>
      <c r="J120" s="11">
        <v>2</v>
      </c>
      <c r="K120" s="11">
        <v>1</v>
      </c>
      <c r="L120" s="11"/>
      <c r="M120" s="11"/>
      <c r="N120" s="11"/>
      <c r="O120" s="11">
        <f t="shared" si="29"/>
        <v>6</v>
      </c>
      <c r="P120" s="12"/>
      <c r="Q120" s="9">
        <v>55</v>
      </c>
      <c r="R120" s="10" t="s">
        <v>136</v>
      </c>
      <c r="S120" s="10" t="s">
        <v>135</v>
      </c>
      <c r="T120" s="11">
        <v>1</v>
      </c>
      <c r="U120" s="11"/>
      <c r="V120" s="11"/>
      <c r="W120" s="11">
        <v>1</v>
      </c>
      <c r="X120" s="11"/>
      <c r="Y120" s="11">
        <v>1</v>
      </c>
      <c r="Z120" s="11"/>
      <c r="AA120" s="11"/>
      <c r="AB120" s="11"/>
      <c r="AC120" s="11"/>
      <c r="AD120" s="11"/>
      <c r="AE120" s="11">
        <f t="shared" si="30"/>
        <v>2</v>
      </c>
      <c r="AF120" s="19"/>
      <c r="AG120" s="5"/>
    </row>
    <row r="121" spans="1:33" s="4" customFormat="1" ht="15" x14ac:dyDescent="0.25">
      <c r="A121" s="13"/>
      <c r="B121" s="10"/>
      <c r="C121" s="10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 t="str">
        <f t="shared" si="29"/>
        <v/>
      </c>
      <c r="P121" s="12"/>
      <c r="Q121" s="9">
        <v>52</v>
      </c>
      <c r="R121" s="10" t="s">
        <v>138</v>
      </c>
      <c r="S121" s="10" t="s">
        <v>137</v>
      </c>
      <c r="T121" s="11"/>
      <c r="U121" s="11"/>
      <c r="V121" s="11"/>
      <c r="W121" s="11">
        <v>2</v>
      </c>
      <c r="X121" s="11">
        <v>2</v>
      </c>
      <c r="Y121" s="11">
        <v>2</v>
      </c>
      <c r="Z121" s="11"/>
      <c r="AA121" s="11"/>
      <c r="AB121" s="11"/>
      <c r="AC121" s="11"/>
      <c r="AD121" s="11"/>
      <c r="AE121" s="11">
        <f t="shared" si="30"/>
        <v>0</v>
      </c>
      <c r="AF121" s="19"/>
      <c r="AG121" s="5"/>
    </row>
    <row r="122" spans="1:33" s="4" customFormat="1" ht="15" x14ac:dyDescent="0.25">
      <c r="A122" s="13">
        <v>21</v>
      </c>
      <c r="B122" s="10" t="s">
        <v>56</v>
      </c>
      <c r="C122" s="10" t="s">
        <v>55</v>
      </c>
      <c r="D122" s="11">
        <v>4</v>
      </c>
      <c r="E122" s="11">
        <v>2</v>
      </c>
      <c r="F122" s="11"/>
      <c r="G122" s="11">
        <v>3</v>
      </c>
      <c r="H122" s="11">
        <v>6</v>
      </c>
      <c r="I122" s="11">
        <v>8</v>
      </c>
      <c r="J122" s="11">
        <v>1</v>
      </c>
      <c r="K122" s="11">
        <v>1</v>
      </c>
      <c r="L122" s="11"/>
      <c r="M122" s="11"/>
      <c r="N122" s="11">
        <v>3</v>
      </c>
      <c r="O122" s="11">
        <f t="shared" si="29"/>
        <v>14</v>
      </c>
      <c r="P122" s="12"/>
      <c r="Q122" s="13"/>
      <c r="R122" s="10"/>
      <c r="S122" s="10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 t="str">
        <f t="shared" si="30"/>
        <v/>
      </c>
      <c r="AF122" s="19"/>
      <c r="AG122" s="5"/>
    </row>
    <row r="123" spans="1:33" s="4" customFormat="1" ht="15" x14ac:dyDescent="0.25">
      <c r="A123" s="13"/>
      <c r="B123" s="10"/>
      <c r="C123" s="10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 t="str">
        <f t="shared" si="29"/>
        <v/>
      </c>
      <c r="P123" s="12"/>
      <c r="Q123" s="9">
        <v>7</v>
      </c>
      <c r="R123" s="10" t="s">
        <v>239</v>
      </c>
      <c r="S123" s="10" t="s">
        <v>125</v>
      </c>
      <c r="T123" s="11">
        <v>2</v>
      </c>
      <c r="U123" s="11">
        <v>1</v>
      </c>
      <c r="V123" s="11"/>
      <c r="W123" s="11">
        <v>5</v>
      </c>
      <c r="X123" s="11">
        <v>2</v>
      </c>
      <c r="Y123" s="11">
        <v>2</v>
      </c>
      <c r="Z123" s="11"/>
      <c r="AA123" s="11"/>
      <c r="AB123" s="11"/>
      <c r="AC123" s="11"/>
      <c r="AD123" s="11"/>
      <c r="AE123" s="11">
        <f t="shared" si="30"/>
        <v>7</v>
      </c>
      <c r="AF123" s="19"/>
      <c r="AG123" s="5"/>
    </row>
    <row r="124" spans="1:33" s="4" customFormat="1" ht="15" x14ac:dyDescent="0.25">
      <c r="A124" s="13">
        <v>35</v>
      </c>
      <c r="B124" s="10" t="s">
        <v>67</v>
      </c>
      <c r="C124" s="10" t="s">
        <v>66</v>
      </c>
      <c r="D124" s="11"/>
      <c r="E124" s="11"/>
      <c r="F124" s="11"/>
      <c r="G124" s="11">
        <v>3</v>
      </c>
      <c r="H124" s="11"/>
      <c r="I124" s="11">
        <v>1</v>
      </c>
      <c r="J124" s="11">
        <v>1</v>
      </c>
      <c r="K124" s="11"/>
      <c r="L124" s="11"/>
      <c r="M124" s="11"/>
      <c r="N124" s="11"/>
      <c r="O124" s="11">
        <f t="shared" si="29"/>
        <v>0</v>
      </c>
      <c r="P124" s="12"/>
      <c r="Q124" s="13"/>
      <c r="R124" s="10"/>
      <c r="S124" s="10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9">
        <v>36</v>
      </c>
      <c r="B125" s="10" t="s">
        <v>60</v>
      </c>
      <c r="C125" s="10" t="s">
        <v>59</v>
      </c>
      <c r="D125" s="11">
        <v>4</v>
      </c>
      <c r="E125" s="11"/>
      <c r="F125" s="11"/>
      <c r="G125" s="11">
        <v>2</v>
      </c>
      <c r="H125" s="11">
        <v>2</v>
      </c>
      <c r="I125" s="11">
        <v>4</v>
      </c>
      <c r="J125" s="11"/>
      <c r="K125" s="11">
        <v>2</v>
      </c>
      <c r="L125" s="11"/>
      <c r="M125" s="11"/>
      <c r="N125" s="11"/>
      <c r="O125" s="11">
        <f t="shared" si="29"/>
        <v>8</v>
      </c>
      <c r="P125" s="12"/>
      <c r="Q125" s="13">
        <v>35</v>
      </c>
      <c r="R125" s="10" t="s">
        <v>69</v>
      </c>
      <c r="S125" s="10" t="s">
        <v>141</v>
      </c>
      <c r="T125" s="11">
        <v>2</v>
      </c>
      <c r="U125" s="11"/>
      <c r="V125" s="11"/>
      <c r="W125" s="11">
        <v>1</v>
      </c>
      <c r="X125" s="11"/>
      <c r="Y125" s="11"/>
      <c r="Z125" s="11"/>
      <c r="AA125" s="11">
        <v>1</v>
      </c>
      <c r="AB125" s="11"/>
      <c r="AC125" s="11"/>
      <c r="AD125" s="11"/>
      <c r="AE125" s="11">
        <f t="shared" si="30"/>
        <v>4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HBW Cannons:    |||   Stallies: BLK-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>
        <v>34</v>
      </c>
      <c r="R126" s="10" t="s">
        <v>131</v>
      </c>
      <c r="S126" s="10" t="s">
        <v>130</v>
      </c>
      <c r="T126" s="11">
        <v>3</v>
      </c>
      <c r="U126" s="11"/>
      <c r="V126" s="11"/>
      <c r="W126" s="11">
        <v>3</v>
      </c>
      <c r="X126" s="11"/>
      <c r="Y126" s="11"/>
      <c r="Z126" s="11"/>
      <c r="AA126" s="11">
        <v>2</v>
      </c>
      <c r="AB126" s="11"/>
      <c r="AC126" s="11"/>
      <c r="AD126" s="11"/>
      <c r="AE126" s="11">
        <f t="shared" si="30"/>
        <v>6</v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11">
        <f t="shared" ref="D127:O127" si="31">SUM(D117:D126)</f>
        <v>29</v>
      </c>
      <c r="E127" s="11">
        <f t="shared" si="31"/>
        <v>2</v>
      </c>
      <c r="F127" s="11">
        <f t="shared" si="31"/>
        <v>2</v>
      </c>
      <c r="G127" s="11">
        <f t="shared" si="31"/>
        <v>29</v>
      </c>
      <c r="H127" s="11">
        <f t="shared" si="31"/>
        <v>19</v>
      </c>
      <c r="I127" s="11">
        <f t="shared" si="31"/>
        <v>19</v>
      </c>
      <c r="J127" s="11">
        <f t="shared" si="31"/>
        <v>5</v>
      </c>
      <c r="K127" s="11">
        <f t="shared" si="31"/>
        <v>4</v>
      </c>
      <c r="L127" s="11">
        <f t="shared" si="31"/>
        <v>0</v>
      </c>
      <c r="M127" s="11">
        <f t="shared" si="31"/>
        <v>0</v>
      </c>
      <c r="N127" s="11">
        <f t="shared" si="31"/>
        <v>5</v>
      </c>
      <c r="O127" s="11">
        <f t="shared" si="31"/>
        <v>66</v>
      </c>
      <c r="P127" s="15" t="s">
        <v>36</v>
      </c>
      <c r="Q127" s="122" t="s">
        <v>35</v>
      </c>
      <c r="R127" s="123"/>
      <c r="S127" s="124"/>
      <c r="T127" s="11">
        <f t="shared" ref="T127:AE127" si="32">SUM(T117:T126)</f>
        <v>14</v>
      </c>
      <c r="U127" s="11">
        <f t="shared" si="32"/>
        <v>3</v>
      </c>
      <c r="V127" s="11">
        <f t="shared" si="32"/>
        <v>1</v>
      </c>
      <c r="W127" s="11">
        <f t="shared" si="32"/>
        <v>27</v>
      </c>
      <c r="X127" s="11">
        <f t="shared" si="32"/>
        <v>6</v>
      </c>
      <c r="Y127" s="11">
        <f t="shared" si="32"/>
        <v>13</v>
      </c>
      <c r="Z127" s="11">
        <f t="shared" si="32"/>
        <v>0</v>
      </c>
      <c r="AA127" s="11">
        <f t="shared" si="32"/>
        <v>5</v>
      </c>
      <c r="AB127" s="11">
        <f t="shared" si="32"/>
        <v>0</v>
      </c>
      <c r="AC127" s="11">
        <f t="shared" si="32"/>
        <v>0</v>
      </c>
      <c r="AD127" s="11">
        <f t="shared" si="32"/>
        <v>0</v>
      </c>
      <c r="AE127" s="11">
        <f t="shared" si="32"/>
        <v>38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42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236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34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1109" priority="34">
      <formula>AG15="Correct"</formula>
    </cfRule>
    <cfRule type="expression" dxfId="1108" priority="36">
      <formula>$AG$31="Check"</formula>
    </cfRule>
  </conditionalFormatting>
  <conditionalFormatting sqref="AG94 AG78 AG15">
    <cfRule type="expression" dxfId="1107" priority="35">
      <formula>$AG$31="Check"</formula>
    </cfRule>
  </conditionalFormatting>
  <conditionalFormatting sqref="AG94 AG78 AG31 AG15">
    <cfRule type="expression" dxfId="1106" priority="33">
      <formula>AG15="Correct"</formula>
    </cfRule>
  </conditionalFormatting>
  <conditionalFormatting sqref="AG95 AG79 AG32:AG33 AG16">
    <cfRule type="expression" dxfId="1105" priority="32">
      <formula>FIND("-",AG16)&gt;0</formula>
    </cfRule>
  </conditionalFormatting>
  <conditionalFormatting sqref="P31">
    <cfRule type="containsBlanks" dxfId="1104" priority="37">
      <formula>LEN(TRIM(P31))=0</formula>
    </cfRule>
  </conditionalFormatting>
  <conditionalFormatting sqref="P15">
    <cfRule type="containsBlanks" dxfId="1103" priority="31">
      <formula>LEN(TRIM(P15))=0</formula>
    </cfRule>
  </conditionalFormatting>
  <conditionalFormatting sqref="P95">
    <cfRule type="containsBlanks" dxfId="1102" priority="30">
      <formula>LEN(TRIM(P95))=0</formula>
    </cfRule>
  </conditionalFormatting>
  <conditionalFormatting sqref="P79">
    <cfRule type="containsBlanks" dxfId="1101" priority="29">
      <formula>LEN(TRIM(P79))=0</formula>
    </cfRule>
  </conditionalFormatting>
  <conditionalFormatting sqref="P63">
    <cfRule type="containsBlanks" dxfId="1100" priority="28">
      <formula>LEN(TRIM(P63))=0</formula>
    </cfRule>
  </conditionalFormatting>
  <conditionalFormatting sqref="P47">
    <cfRule type="containsBlanks" dxfId="1099" priority="27">
      <formula>LEN(TRIM(P47))=0</formula>
    </cfRule>
  </conditionalFormatting>
  <conditionalFormatting sqref="P127">
    <cfRule type="containsBlanks" dxfId="1098" priority="26">
      <formula>LEN(TRIM(P127))=0</formula>
    </cfRule>
  </conditionalFormatting>
  <conditionalFormatting sqref="AG61">
    <cfRule type="expression" dxfId="1097" priority="23">
      <formula>AG61="Correct"</formula>
    </cfRule>
    <cfRule type="expression" dxfId="1096" priority="25">
      <formula>$AG$31="Check"</formula>
    </cfRule>
  </conditionalFormatting>
  <conditionalFormatting sqref="AG61">
    <cfRule type="expression" dxfId="1095" priority="24">
      <formula>$AG$31="Check"</formula>
    </cfRule>
  </conditionalFormatting>
  <conditionalFormatting sqref="AG61">
    <cfRule type="expression" dxfId="1094" priority="22">
      <formula>AG61="Correct"</formula>
    </cfRule>
  </conditionalFormatting>
  <conditionalFormatting sqref="AG62">
    <cfRule type="expression" dxfId="1093" priority="21">
      <formula>FIND("-",AG62)&gt;0</formula>
    </cfRule>
  </conditionalFormatting>
  <conditionalFormatting sqref="AG44">
    <cfRule type="expression" dxfId="1092" priority="18">
      <formula>AG44="Correct"</formula>
    </cfRule>
    <cfRule type="expression" dxfId="1091" priority="20">
      <formula>$AG$31="Check"</formula>
    </cfRule>
  </conditionalFormatting>
  <conditionalFormatting sqref="AG44">
    <cfRule type="expression" dxfId="1090" priority="19">
      <formula>$AG$31="Check"</formula>
    </cfRule>
  </conditionalFormatting>
  <conditionalFormatting sqref="AG44">
    <cfRule type="expression" dxfId="1089" priority="17">
      <formula>AG44="Correct"</formula>
    </cfRule>
  </conditionalFormatting>
  <conditionalFormatting sqref="AG45">
    <cfRule type="expression" dxfId="1088" priority="16">
      <formula>FIND("-",AG45)&gt;0</formula>
    </cfRule>
  </conditionalFormatting>
  <conditionalFormatting sqref="AG124">
    <cfRule type="expression" dxfId="1087" priority="13">
      <formula>AG124="Correct"</formula>
    </cfRule>
    <cfRule type="expression" dxfId="1086" priority="15">
      <formula>$AG$31="Check"</formula>
    </cfRule>
  </conditionalFormatting>
  <conditionalFormatting sqref="AG124">
    <cfRule type="expression" dxfId="1085" priority="14">
      <formula>$AG$31="Check"</formula>
    </cfRule>
  </conditionalFormatting>
  <conditionalFormatting sqref="AG124">
    <cfRule type="expression" dxfId="1084" priority="12">
      <formula>AG124="Correct"</formula>
    </cfRule>
  </conditionalFormatting>
  <conditionalFormatting sqref="AG125">
    <cfRule type="expression" dxfId="1083" priority="11">
      <formula>FIND("-",AG125)&gt;0</formula>
    </cfRule>
  </conditionalFormatting>
  <conditionalFormatting sqref="AG143">
    <cfRule type="expression" dxfId="1082" priority="9">
      <formula>AG143="Correct"</formula>
    </cfRule>
    <cfRule type="expression" dxfId="1081" priority="10">
      <formula>$AG$31="Check"</formula>
    </cfRule>
  </conditionalFormatting>
  <conditionalFormatting sqref="AG143">
    <cfRule type="expression" dxfId="1080" priority="8">
      <formula>AG143="Correct"</formula>
    </cfRule>
  </conditionalFormatting>
  <conditionalFormatting sqref="AG144">
    <cfRule type="expression" dxfId="1079" priority="7">
      <formula>FIND("-",AG144)&gt;0</formula>
    </cfRule>
  </conditionalFormatting>
  <conditionalFormatting sqref="P111">
    <cfRule type="containsBlanks" dxfId="1078" priority="6">
      <formula>LEN(TRIM(P111))=0</formula>
    </cfRule>
  </conditionalFormatting>
  <conditionalFormatting sqref="AG111">
    <cfRule type="expression" dxfId="1077" priority="3">
      <formula>AG111="Correct"</formula>
    </cfRule>
    <cfRule type="expression" dxfId="1076" priority="5">
      <formula>$AG$31="Check"</formula>
    </cfRule>
  </conditionalFormatting>
  <conditionalFormatting sqref="AG111">
    <cfRule type="expression" dxfId="1075" priority="4">
      <formula>$AG$31="Check"</formula>
    </cfRule>
  </conditionalFormatting>
  <conditionalFormatting sqref="AG111">
    <cfRule type="expression" dxfId="1074" priority="2">
      <formula>AG111="Correct"</formula>
    </cfRule>
  </conditionalFormatting>
  <conditionalFormatting sqref="AG112">
    <cfRule type="expression" dxfId="1073" priority="1">
      <formula>FIND("-",AG112)&gt;0</formula>
    </cfRule>
  </conditionalFormatting>
  <dataValidations count="2">
    <dataValidation type="list" allowBlank="1" showInputMessage="1" showErrorMessage="1" sqref="P111">
      <formula1>#REF!</formula1>
    </dataValidation>
    <dataValidation type="list" allowBlank="1" showInputMessage="1" showErrorMessage="1" sqref="P31 P63 P79 P127 P15 P95 P47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652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45" t="s">
        <v>174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7"/>
      <c r="O3" s="6" t="s">
        <v>2</v>
      </c>
      <c r="P3" s="163" t="s">
        <v>267</v>
      </c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0</v>
      </c>
      <c r="B5" s="57" t="s">
        <v>100</v>
      </c>
      <c r="C5" s="57" t="s">
        <v>203</v>
      </c>
      <c r="D5" s="58"/>
      <c r="E5" s="58"/>
      <c r="F5" s="58"/>
      <c r="G5" s="58">
        <v>5</v>
      </c>
      <c r="H5" s="58"/>
      <c r="I5" s="58"/>
      <c r="J5" s="58"/>
      <c r="K5" s="58">
        <v>1</v>
      </c>
      <c r="L5" s="58"/>
      <c r="M5" s="58"/>
      <c r="N5" s="58">
        <f>IF(C5="","",(D5*2)+(E5*3)+F5*1)</f>
        <v>0</v>
      </c>
      <c r="O5" s="12"/>
      <c r="P5" s="59">
        <v>2</v>
      </c>
      <c r="Q5" s="57" t="s">
        <v>21</v>
      </c>
      <c r="R5" s="57" t="s">
        <v>20</v>
      </c>
      <c r="S5" s="58">
        <v>2</v>
      </c>
      <c r="T5" s="58"/>
      <c r="U5" s="58"/>
      <c r="V5" s="58">
        <v>2</v>
      </c>
      <c r="W5" s="58">
        <v>3</v>
      </c>
      <c r="X5" s="58"/>
      <c r="Y5" s="58"/>
      <c r="Z5" s="58">
        <v>1</v>
      </c>
      <c r="AA5" s="58"/>
      <c r="AB5" s="58"/>
      <c r="AC5" s="58">
        <f>IF(R5="","",(S5*2)+(T5*3)+U5*1)</f>
        <v>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1</v>
      </c>
      <c r="B6" s="57" t="s">
        <v>205</v>
      </c>
      <c r="C6" s="57" t="s">
        <v>204</v>
      </c>
      <c r="D6" s="58"/>
      <c r="E6" s="58">
        <v>1</v>
      </c>
      <c r="F6" s="58">
        <v>2</v>
      </c>
      <c r="G6" s="58">
        <v>4</v>
      </c>
      <c r="H6" s="58"/>
      <c r="I6" s="58">
        <v>1</v>
      </c>
      <c r="J6" s="58"/>
      <c r="K6" s="58">
        <v>5</v>
      </c>
      <c r="L6" s="58"/>
      <c r="M6" s="58"/>
      <c r="N6" s="58">
        <f>IF(C6="","",(D6*2)+(E6*3)+F6*1)</f>
        <v>5</v>
      </c>
      <c r="O6" s="12"/>
      <c r="P6" s="56">
        <v>4</v>
      </c>
      <c r="Q6" s="57" t="s">
        <v>21</v>
      </c>
      <c r="R6" s="57" t="s">
        <v>22</v>
      </c>
      <c r="S6" s="58">
        <v>2</v>
      </c>
      <c r="T6" s="58"/>
      <c r="U6" s="58"/>
      <c r="V6" s="58">
        <v>4</v>
      </c>
      <c r="W6" s="58">
        <v>1</v>
      </c>
      <c r="X6" s="58">
        <v>1</v>
      </c>
      <c r="Y6" s="58">
        <v>2</v>
      </c>
      <c r="Z6" s="58">
        <v>2</v>
      </c>
      <c r="AA6" s="58"/>
      <c r="AB6" s="58"/>
      <c r="AC6" s="58">
        <f>IF(R6="","",(S6*2)+(T6*3)+U6*1)</f>
        <v>4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2</v>
      </c>
      <c r="B7" s="57" t="s">
        <v>181</v>
      </c>
      <c r="C7" s="57" t="s">
        <v>197</v>
      </c>
      <c r="D7" s="58">
        <v>1</v>
      </c>
      <c r="E7" s="58">
        <v>1</v>
      </c>
      <c r="F7" s="58">
        <v>1</v>
      </c>
      <c r="G7" s="58">
        <v>1</v>
      </c>
      <c r="H7" s="58">
        <v>2</v>
      </c>
      <c r="I7" s="58">
        <v>1</v>
      </c>
      <c r="J7" s="58"/>
      <c r="K7" s="58"/>
      <c r="L7" s="58"/>
      <c r="M7" s="58"/>
      <c r="N7" s="58">
        <f>IF(C7="","",(D7*2)+(E7*3)+F7*1)</f>
        <v>6</v>
      </c>
      <c r="O7" s="12"/>
      <c r="P7" s="56">
        <v>5</v>
      </c>
      <c r="Q7" s="57" t="s">
        <v>24</v>
      </c>
      <c r="R7" s="57" t="s">
        <v>23</v>
      </c>
      <c r="S7" s="58">
        <v>3</v>
      </c>
      <c r="T7" s="58"/>
      <c r="U7" s="58"/>
      <c r="V7" s="58">
        <v>4</v>
      </c>
      <c r="W7" s="58">
        <v>3</v>
      </c>
      <c r="X7" s="58">
        <v>4</v>
      </c>
      <c r="Y7" s="58"/>
      <c r="Z7" s="58">
        <v>4</v>
      </c>
      <c r="AA7" s="58"/>
      <c r="AB7" s="58"/>
      <c r="AC7" s="58">
        <f>IF(R7="","",(S7*2)+(T7*3)+U7*1)</f>
        <v>6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>IF(C8="","",(D8*2)+(E8*3)+F8*1)</f>
        <v/>
      </c>
      <c r="O8" s="12"/>
      <c r="P8" s="33" t="s">
        <v>243</v>
      </c>
      <c r="Q8" s="57" t="s">
        <v>97</v>
      </c>
      <c r="R8" s="57" t="s">
        <v>170</v>
      </c>
      <c r="S8" s="58"/>
      <c r="T8" s="58"/>
      <c r="U8" s="58"/>
      <c r="V8" s="58"/>
      <c r="W8" s="58"/>
      <c r="X8" s="58"/>
      <c r="Y8" s="58"/>
      <c r="Z8" s="58"/>
      <c r="AA8" s="58"/>
      <c r="AB8" s="58"/>
      <c r="AC8" s="58">
        <f>IF(R8="","",(S8*2)+(T8*3)+U8*1)</f>
        <v>0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9</v>
      </c>
      <c r="B9" s="57" t="s">
        <v>196</v>
      </c>
      <c r="C9" s="57" t="s">
        <v>195</v>
      </c>
      <c r="D9" s="58">
        <v>2</v>
      </c>
      <c r="E9" s="58"/>
      <c r="F9" s="58">
        <v>2</v>
      </c>
      <c r="G9" s="58">
        <v>5</v>
      </c>
      <c r="H9" s="58">
        <v>1</v>
      </c>
      <c r="I9" s="58"/>
      <c r="J9" s="58"/>
      <c r="K9" s="58">
        <v>1</v>
      </c>
      <c r="L9" s="58"/>
      <c r="M9" s="58"/>
      <c r="N9" s="58">
        <f>IF(C9="","",(D9*2)+(E9*3)+F9*1)</f>
        <v>6</v>
      </c>
      <c r="O9" s="12"/>
      <c r="P9" s="59">
        <v>9</v>
      </c>
      <c r="Q9" s="57" t="s">
        <v>370</v>
      </c>
      <c r="R9" s="57" t="s">
        <v>22</v>
      </c>
      <c r="S9" s="58"/>
      <c r="T9" s="58"/>
      <c r="U9" s="58">
        <v>2</v>
      </c>
      <c r="V9" s="58">
        <v>2</v>
      </c>
      <c r="W9" s="58">
        <v>1</v>
      </c>
      <c r="X9" s="58">
        <v>2</v>
      </c>
      <c r="Y9" s="58">
        <v>1</v>
      </c>
      <c r="Z9" s="58">
        <v>1</v>
      </c>
      <c r="AA9" s="58"/>
      <c r="AB9" s="58"/>
      <c r="AC9" s="58">
        <f>IF(R9="","",(S9*2)+(T9*3)+U9*1)</f>
        <v>2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10</v>
      </c>
      <c r="B10" s="57" t="s">
        <v>102</v>
      </c>
      <c r="C10" s="57" t="s">
        <v>198</v>
      </c>
      <c r="D10" s="58">
        <v>1</v>
      </c>
      <c r="E10" s="58">
        <v>2</v>
      </c>
      <c r="F10" s="58">
        <v>2</v>
      </c>
      <c r="G10" s="58">
        <v>1</v>
      </c>
      <c r="H10" s="58">
        <v>1</v>
      </c>
      <c r="I10" s="58">
        <v>2</v>
      </c>
      <c r="J10" s="58"/>
      <c r="K10" s="58">
        <v>3</v>
      </c>
      <c r="L10" s="58"/>
      <c r="M10" s="58"/>
      <c r="N10" s="58">
        <f>IF(C10="","",(D10*2)+(E10*3)+F10*1)</f>
        <v>10</v>
      </c>
      <c r="O10" s="12"/>
      <c r="P10" s="59">
        <v>10</v>
      </c>
      <c r="Q10" s="57" t="s">
        <v>293</v>
      </c>
      <c r="R10" s="57" t="s">
        <v>299</v>
      </c>
      <c r="S10" s="58">
        <v>4</v>
      </c>
      <c r="T10" s="58"/>
      <c r="U10" s="58"/>
      <c r="V10" s="58">
        <v>10</v>
      </c>
      <c r="W10" s="58">
        <v>4</v>
      </c>
      <c r="X10" s="58">
        <v>1</v>
      </c>
      <c r="Y10" s="58">
        <v>1</v>
      </c>
      <c r="Z10" s="58">
        <v>4</v>
      </c>
      <c r="AA10" s="58"/>
      <c r="AB10" s="58"/>
      <c r="AC10" s="58">
        <f>IF(R10="","",(S10*2)+(T10*3)+U10*1)</f>
        <v>8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23</v>
      </c>
      <c r="B11" s="57" t="s">
        <v>202</v>
      </c>
      <c r="C11" s="57" t="s">
        <v>201</v>
      </c>
      <c r="D11" s="58">
        <v>3</v>
      </c>
      <c r="E11" s="58"/>
      <c r="F11" s="58">
        <v>3</v>
      </c>
      <c r="G11" s="58">
        <v>6</v>
      </c>
      <c r="H11" s="58">
        <v>2</v>
      </c>
      <c r="I11" s="58">
        <v>3</v>
      </c>
      <c r="J11" s="58"/>
      <c r="K11" s="58">
        <v>1</v>
      </c>
      <c r="L11" s="58"/>
      <c r="M11" s="58"/>
      <c r="N11" s="58">
        <f>IF(C11="","",(D11*2)+(E11*3)+F11*1)</f>
        <v>9</v>
      </c>
      <c r="O11" s="12"/>
      <c r="P11" s="59">
        <v>11</v>
      </c>
      <c r="Q11" s="57" t="s">
        <v>307</v>
      </c>
      <c r="R11" s="57" t="s">
        <v>29</v>
      </c>
      <c r="S11" s="58">
        <v>4</v>
      </c>
      <c r="T11" s="58"/>
      <c r="U11" s="58">
        <v>1</v>
      </c>
      <c r="V11" s="58">
        <v>5</v>
      </c>
      <c r="W11" s="58">
        <v>1</v>
      </c>
      <c r="X11" s="58">
        <v>5</v>
      </c>
      <c r="Y11" s="58">
        <v>1</v>
      </c>
      <c r="Z11" s="58">
        <v>4</v>
      </c>
      <c r="AA11" s="58"/>
      <c r="AB11" s="58"/>
      <c r="AC11" s="58">
        <f>IF(R11="","",(S11*2)+(T11*3)+U11*1)</f>
        <v>9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>IF(C12="","",(D12*2)+(E12*3)+F12*1)</f>
        <v/>
      </c>
      <c r="O12" s="12"/>
      <c r="P12" s="59">
        <v>13</v>
      </c>
      <c r="Q12" s="57" t="s">
        <v>175</v>
      </c>
      <c r="R12" s="57" t="s">
        <v>192</v>
      </c>
      <c r="S12" s="58">
        <v>2</v>
      </c>
      <c r="T12" s="58"/>
      <c r="U12" s="58">
        <v>3</v>
      </c>
      <c r="V12" s="58">
        <v>2</v>
      </c>
      <c r="W12" s="58"/>
      <c r="X12" s="58"/>
      <c r="Y12" s="58"/>
      <c r="Z12" s="58"/>
      <c r="AA12" s="58"/>
      <c r="AB12" s="58"/>
      <c r="AC12" s="58">
        <f>IF(R12="","",(S12*2)+(T12*3)+U12*1)</f>
        <v>7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35</v>
      </c>
      <c r="B13" s="57" t="s">
        <v>200</v>
      </c>
      <c r="C13" s="57" t="s">
        <v>199</v>
      </c>
      <c r="D13" s="58">
        <v>1</v>
      </c>
      <c r="E13" s="58"/>
      <c r="F13" s="58">
        <v>1</v>
      </c>
      <c r="G13" s="58">
        <v>2</v>
      </c>
      <c r="H13" s="58">
        <v>2</v>
      </c>
      <c r="I13" s="58">
        <v>4</v>
      </c>
      <c r="J13" s="58"/>
      <c r="K13" s="58"/>
      <c r="L13" s="58"/>
      <c r="M13" s="58"/>
      <c r="N13" s="58">
        <f>IF(C13="","",(D13*2)+(E13*3)+F13*1)</f>
        <v>3</v>
      </c>
      <c r="O13" s="12"/>
      <c r="P13" s="59">
        <v>8</v>
      </c>
      <c r="Q13" s="57" t="s">
        <v>498</v>
      </c>
      <c r="R13" s="57" t="s">
        <v>499</v>
      </c>
      <c r="S13" s="58">
        <v>6</v>
      </c>
      <c r="T13" s="58"/>
      <c r="U13" s="58"/>
      <c r="V13" s="58">
        <v>2</v>
      </c>
      <c r="W13" s="58">
        <v>1</v>
      </c>
      <c r="X13" s="58"/>
      <c r="Y13" s="58"/>
      <c r="Z13" s="58"/>
      <c r="AA13" s="58"/>
      <c r="AB13" s="58"/>
      <c r="AC13" s="58">
        <f>IF(R13="","",(S13*2)+(T13*3)+U13*1)</f>
        <v>12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8</v>
      </c>
      <c r="E15" s="58">
        <f t="shared" si="0"/>
        <v>4</v>
      </c>
      <c r="F15" s="58">
        <f t="shared" si="0"/>
        <v>11</v>
      </c>
      <c r="G15" s="58">
        <f t="shared" si="0"/>
        <v>24</v>
      </c>
      <c r="H15" s="58">
        <f t="shared" si="0"/>
        <v>8</v>
      </c>
      <c r="I15" s="58">
        <f t="shared" si="0"/>
        <v>11</v>
      </c>
      <c r="J15" s="58">
        <f t="shared" si="0"/>
        <v>0</v>
      </c>
      <c r="K15" s="58">
        <f t="shared" si="0"/>
        <v>11</v>
      </c>
      <c r="L15" s="58">
        <f t="shared" si="0"/>
        <v>0</v>
      </c>
      <c r="M15" s="58">
        <f t="shared" si="0"/>
        <v>0</v>
      </c>
      <c r="N15" s="58">
        <f t="shared" si="0"/>
        <v>39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23</v>
      </c>
      <c r="T15" s="58">
        <f t="shared" si="1"/>
        <v>0</v>
      </c>
      <c r="U15" s="58">
        <f t="shared" si="1"/>
        <v>6</v>
      </c>
      <c r="V15" s="58">
        <f t="shared" si="1"/>
        <v>31</v>
      </c>
      <c r="W15" s="58">
        <f t="shared" si="1"/>
        <v>14</v>
      </c>
      <c r="X15" s="58">
        <f t="shared" si="1"/>
        <v>13</v>
      </c>
      <c r="Y15" s="58">
        <f t="shared" si="1"/>
        <v>5</v>
      </c>
      <c r="Z15" s="58">
        <f t="shared" si="1"/>
        <v>16</v>
      </c>
      <c r="AA15" s="58">
        <f t="shared" si="1"/>
        <v>0</v>
      </c>
      <c r="AB15" s="58">
        <f t="shared" si="1"/>
        <v>0</v>
      </c>
      <c r="AC15" s="58">
        <f t="shared" si="1"/>
        <v>52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115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Strays: BLK-   |||   Brownies: 3P-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651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66" t="s">
        <v>3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8"/>
      <c r="O19" s="6" t="s">
        <v>2</v>
      </c>
      <c r="P19" s="151" t="s">
        <v>81</v>
      </c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3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 t="str">
        <f>IF(C21="","",(D21*2)+(E21*3)+F21*1)</f>
        <v/>
      </c>
      <c r="O21" s="12"/>
      <c r="P21" s="59">
        <v>0</v>
      </c>
      <c r="Q21" s="57" t="s">
        <v>110</v>
      </c>
      <c r="R21" s="57" t="s">
        <v>259</v>
      </c>
      <c r="S21" s="58">
        <v>1</v>
      </c>
      <c r="T21" s="58"/>
      <c r="U21" s="58">
        <v>2</v>
      </c>
      <c r="V21" s="58">
        <v>6</v>
      </c>
      <c r="W21" s="58"/>
      <c r="X21" s="58"/>
      <c r="Y21" s="58"/>
      <c r="Z21" s="58">
        <v>1</v>
      </c>
      <c r="AA21" s="58"/>
      <c r="AB21" s="58"/>
      <c r="AC21" s="58">
        <f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13</v>
      </c>
      <c r="B22" s="57" t="s">
        <v>32</v>
      </c>
      <c r="C22" s="57" t="s">
        <v>22</v>
      </c>
      <c r="D22" s="58">
        <v>1</v>
      </c>
      <c r="E22" s="58"/>
      <c r="F22" s="58">
        <v>2</v>
      </c>
      <c r="G22" s="58">
        <v>3</v>
      </c>
      <c r="H22" s="58"/>
      <c r="I22" s="58"/>
      <c r="J22" s="58">
        <v>1</v>
      </c>
      <c r="K22" s="58">
        <v>5</v>
      </c>
      <c r="L22" s="58"/>
      <c r="M22" s="58"/>
      <c r="N22" s="58">
        <f>IF(C22="","",(D22*2)+(E22*3)+F22*1)</f>
        <v>4</v>
      </c>
      <c r="O22" s="12"/>
      <c r="P22" s="59">
        <v>1</v>
      </c>
      <c r="Q22" s="57" t="s">
        <v>76</v>
      </c>
      <c r="R22" s="57" t="s">
        <v>83</v>
      </c>
      <c r="S22" s="58">
        <v>2</v>
      </c>
      <c r="T22" s="58">
        <v>1</v>
      </c>
      <c r="U22" s="58"/>
      <c r="V22" s="58">
        <v>6</v>
      </c>
      <c r="W22" s="58"/>
      <c r="X22" s="58">
        <v>1</v>
      </c>
      <c r="Y22" s="58"/>
      <c r="Z22" s="58"/>
      <c r="AA22" s="58"/>
      <c r="AB22" s="58"/>
      <c r="AC22" s="58">
        <f>IF(R22="","",(S22*2)+(T22*3)+U22*1)</f>
        <v>7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 t="str">
        <f>IF(C23="","",(D23*2)+(E23*3)+F23*1)</f>
        <v/>
      </c>
      <c r="O23" s="12"/>
      <c r="P23" s="56">
        <v>5</v>
      </c>
      <c r="Q23" s="57" t="s">
        <v>181</v>
      </c>
      <c r="R23" s="57" t="s">
        <v>180</v>
      </c>
      <c r="S23" s="58">
        <v>1</v>
      </c>
      <c r="T23" s="58">
        <v>2</v>
      </c>
      <c r="U23" s="58"/>
      <c r="V23" s="58">
        <v>1</v>
      </c>
      <c r="W23" s="58">
        <v>2</v>
      </c>
      <c r="X23" s="58">
        <v>3</v>
      </c>
      <c r="Y23" s="58"/>
      <c r="Z23" s="58">
        <v>2</v>
      </c>
      <c r="AA23" s="58"/>
      <c r="AB23" s="58"/>
      <c r="AC23" s="58">
        <f>IF(R23="","",(S23*2)+(T23*3)+U23*1)</f>
        <v>8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5</v>
      </c>
      <c r="E24" s="58">
        <v>4</v>
      </c>
      <c r="F24" s="58">
        <v>1</v>
      </c>
      <c r="G24" s="58">
        <v>5</v>
      </c>
      <c r="H24" s="58">
        <v>1</v>
      </c>
      <c r="I24" s="58">
        <v>1</v>
      </c>
      <c r="J24" s="58">
        <v>2</v>
      </c>
      <c r="K24" s="58"/>
      <c r="L24" s="58"/>
      <c r="M24" s="58"/>
      <c r="N24" s="58">
        <f>IF(C24="","",(D24*2)+(E24*3)+F24*1)</f>
        <v>23</v>
      </c>
      <c r="O24" s="12"/>
      <c r="P24" s="56">
        <v>11</v>
      </c>
      <c r="Q24" s="57" t="s">
        <v>89</v>
      </c>
      <c r="R24" s="57" t="s">
        <v>88</v>
      </c>
      <c r="S24" s="58"/>
      <c r="T24" s="58"/>
      <c r="U24" s="58"/>
      <c r="V24" s="58">
        <v>2</v>
      </c>
      <c r="W24" s="58">
        <v>3</v>
      </c>
      <c r="X24" s="58"/>
      <c r="Y24" s="58"/>
      <c r="Z24" s="58">
        <v>1</v>
      </c>
      <c r="AA24" s="58"/>
      <c r="AB24" s="58"/>
      <c r="AC24" s="58">
        <f>IF(R24="","",(S24*2)+(T24*3)+U24*1)</f>
        <v>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IF(C25="","",(D25*2)+(E25*3)+F25*1)</f>
        <v/>
      </c>
      <c r="O25" s="12"/>
      <c r="P25" s="59">
        <v>12</v>
      </c>
      <c r="Q25" s="57" t="s">
        <v>87</v>
      </c>
      <c r="R25" s="57" t="s">
        <v>182</v>
      </c>
      <c r="S25" s="58">
        <v>3</v>
      </c>
      <c r="T25" s="58"/>
      <c r="U25" s="58">
        <v>2</v>
      </c>
      <c r="V25" s="58">
        <v>6</v>
      </c>
      <c r="W25" s="58">
        <v>5</v>
      </c>
      <c r="X25" s="58">
        <v>3</v>
      </c>
      <c r="Y25" s="58"/>
      <c r="Z25" s="58"/>
      <c r="AA25" s="58"/>
      <c r="AB25" s="58"/>
      <c r="AC25" s="58">
        <f>IF(R25="","",(S25*2)+(T25*3)+U25*1)</f>
        <v>8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8</v>
      </c>
      <c r="B26" s="57" t="s">
        <v>110</v>
      </c>
      <c r="C26" s="57" t="s">
        <v>27</v>
      </c>
      <c r="D26" s="58">
        <v>1</v>
      </c>
      <c r="E26" s="58"/>
      <c r="F26" s="58"/>
      <c r="G26" s="58">
        <v>2</v>
      </c>
      <c r="H26" s="58">
        <v>1</v>
      </c>
      <c r="I26" s="58"/>
      <c r="J26" s="58"/>
      <c r="K26" s="58">
        <v>2</v>
      </c>
      <c r="L26" s="58"/>
      <c r="M26" s="58"/>
      <c r="N26" s="58">
        <f>IF(C26="","",(D26*2)+(E26*3)+F26*1)</f>
        <v>2</v>
      </c>
      <c r="O26" s="12"/>
      <c r="P26" s="56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>IF(R26="","",(S26*2)+(T26*3)+U26*1)</f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14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>IF(C27="","",(D27*2)+(E27*3)+F27*1)</f>
        <v/>
      </c>
      <c r="O27" s="12"/>
      <c r="P27" s="56">
        <v>21</v>
      </c>
      <c r="Q27" s="57" t="s">
        <v>184</v>
      </c>
      <c r="R27" s="57" t="s">
        <v>183</v>
      </c>
      <c r="S27" s="58">
        <v>4</v>
      </c>
      <c r="T27" s="58"/>
      <c r="U27" s="58">
        <v>5</v>
      </c>
      <c r="V27" s="58">
        <v>8</v>
      </c>
      <c r="W27" s="58">
        <v>1</v>
      </c>
      <c r="X27" s="58">
        <v>1</v>
      </c>
      <c r="Y27" s="58">
        <v>1</v>
      </c>
      <c r="Z27" s="58">
        <v>1</v>
      </c>
      <c r="AA27" s="58"/>
      <c r="AB27" s="58"/>
      <c r="AC27" s="58">
        <f>IF(R27="","",(S27*2)+(T27*3)+U27*1)</f>
        <v>13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10</v>
      </c>
      <c r="B28" s="57" t="s">
        <v>371</v>
      </c>
      <c r="C28" s="57" t="s">
        <v>230</v>
      </c>
      <c r="D28" s="58">
        <v>2</v>
      </c>
      <c r="E28" s="58"/>
      <c r="F28" s="58"/>
      <c r="G28" s="58">
        <v>5</v>
      </c>
      <c r="H28" s="58"/>
      <c r="I28" s="58"/>
      <c r="J28" s="58"/>
      <c r="K28" s="58">
        <v>5</v>
      </c>
      <c r="L28" s="58"/>
      <c r="M28" s="58"/>
      <c r="N28" s="58">
        <f>IF(C28="","",(D28*2)+(E28*3)+F28*1)</f>
        <v>4</v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>IF(R28="","",(S28*2)+(T28*3)+U28*1)</f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14" t="s">
        <v>655</v>
      </c>
      <c r="B29" s="57" t="s">
        <v>241</v>
      </c>
      <c r="C29" s="57" t="s">
        <v>548</v>
      </c>
      <c r="D29" s="58"/>
      <c r="E29" s="58"/>
      <c r="F29" s="58">
        <v>1</v>
      </c>
      <c r="G29" s="58">
        <v>7</v>
      </c>
      <c r="H29" s="58">
        <v>2</v>
      </c>
      <c r="I29" s="58">
        <v>4</v>
      </c>
      <c r="J29" s="58">
        <v>1</v>
      </c>
      <c r="K29" s="58">
        <v>2</v>
      </c>
      <c r="L29" s="58"/>
      <c r="M29" s="58"/>
      <c r="N29" s="58">
        <f>IF(C29="","",(D29*2)+(E29*3)+F29*1)</f>
        <v>1</v>
      </c>
      <c r="O29" s="12"/>
      <c r="P29" s="51" t="s">
        <v>243</v>
      </c>
      <c r="Q29" s="57" t="s">
        <v>97</v>
      </c>
      <c r="R29" s="57" t="s">
        <v>96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>
        <f>IF(R29="","",(S29*2)+(T29*3)+U29*1)</f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12</v>
      </c>
      <c r="B30" s="57" t="s">
        <v>163</v>
      </c>
      <c r="C30" s="57" t="s">
        <v>527</v>
      </c>
      <c r="D30" s="58">
        <v>3</v>
      </c>
      <c r="E30" s="58">
        <v>1</v>
      </c>
      <c r="F30" s="58"/>
      <c r="G30" s="58">
        <v>3</v>
      </c>
      <c r="H30" s="58">
        <v>4</v>
      </c>
      <c r="I30" s="58"/>
      <c r="J30" s="58"/>
      <c r="K30" s="58"/>
      <c r="L30" s="58"/>
      <c r="M30" s="58"/>
      <c r="N30" s="58">
        <f>IF(C30="","",(D30*2)+(E30*3)+F30*1)</f>
        <v>9</v>
      </c>
      <c r="O30" s="12"/>
      <c r="P30" s="59">
        <v>40</v>
      </c>
      <c r="Q30" s="57" t="s">
        <v>100</v>
      </c>
      <c r="R30" s="57" t="s">
        <v>99</v>
      </c>
      <c r="S30" s="58">
        <v>4</v>
      </c>
      <c r="T30" s="58"/>
      <c r="U30" s="58">
        <v>1</v>
      </c>
      <c r="V30" s="58">
        <v>4</v>
      </c>
      <c r="W30" s="58"/>
      <c r="X30" s="58"/>
      <c r="Y30" s="58"/>
      <c r="Z30" s="58">
        <v>2</v>
      </c>
      <c r="AA30" s="58"/>
      <c r="AB30" s="58"/>
      <c r="AC30" s="58">
        <f>IF(R30="","",(S30*2)+(T30*3)+U30*1)</f>
        <v>9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12</v>
      </c>
      <c r="E31" s="58">
        <f t="shared" si="2"/>
        <v>5</v>
      </c>
      <c r="F31" s="58">
        <f t="shared" si="2"/>
        <v>4</v>
      </c>
      <c r="G31" s="58">
        <f t="shared" si="2"/>
        <v>25</v>
      </c>
      <c r="H31" s="58">
        <f t="shared" si="2"/>
        <v>8</v>
      </c>
      <c r="I31" s="58">
        <f t="shared" si="2"/>
        <v>5</v>
      </c>
      <c r="J31" s="58">
        <f t="shared" si="2"/>
        <v>4</v>
      </c>
      <c r="K31" s="58">
        <f t="shared" si="2"/>
        <v>14</v>
      </c>
      <c r="L31" s="58">
        <f t="shared" si="2"/>
        <v>0</v>
      </c>
      <c r="M31" s="58">
        <f t="shared" si="2"/>
        <v>0</v>
      </c>
      <c r="N31" s="58">
        <f t="shared" si="2"/>
        <v>43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15</v>
      </c>
      <c r="T31" s="58">
        <f t="shared" si="3"/>
        <v>3</v>
      </c>
      <c r="U31" s="58">
        <f t="shared" si="3"/>
        <v>10</v>
      </c>
      <c r="V31" s="58">
        <f t="shared" si="3"/>
        <v>33</v>
      </c>
      <c r="W31" s="58">
        <f t="shared" si="3"/>
        <v>11</v>
      </c>
      <c r="X31" s="58">
        <f t="shared" si="3"/>
        <v>8</v>
      </c>
      <c r="Y31" s="58">
        <f t="shared" si="3"/>
        <v>1</v>
      </c>
      <c r="Z31" s="58">
        <f t="shared" si="3"/>
        <v>7</v>
      </c>
      <c r="AA31" s="58">
        <f t="shared" si="3"/>
        <v>0</v>
      </c>
      <c r="AB31" s="58">
        <f t="shared" si="3"/>
        <v>0</v>
      </c>
      <c r="AC31" s="58">
        <f t="shared" si="3"/>
        <v>49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70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AKOM: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539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39" t="s">
        <v>80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1"/>
      <c r="O35" s="6" t="s">
        <v>2</v>
      </c>
      <c r="P35" s="154" t="s">
        <v>41</v>
      </c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6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>IF(C37="","",(D37*2)+(E37*3)+F37*1)</f>
        <v/>
      </c>
      <c r="O37" s="12"/>
      <c r="P37" s="59">
        <v>1</v>
      </c>
      <c r="Q37" s="57" t="s">
        <v>176</v>
      </c>
      <c r="R37" s="57" t="s">
        <v>161</v>
      </c>
      <c r="S37" s="58">
        <v>3</v>
      </c>
      <c r="T37" s="58"/>
      <c r="U37" s="58">
        <v>2</v>
      </c>
      <c r="V37" s="58">
        <v>3</v>
      </c>
      <c r="W37" s="58">
        <v>1</v>
      </c>
      <c r="X37" s="58"/>
      <c r="Y37" s="58">
        <v>2</v>
      </c>
      <c r="Z37" s="58">
        <v>1</v>
      </c>
      <c r="AA37" s="58"/>
      <c r="AB37" s="58"/>
      <c r="AC37" s="58">
        <f>IF(R37="","",(S37*2)+(T37*3)+U37*1)</f>
        <v>8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9</v>
      </c>
      <c r="B38" s="57" t="s">
        <v>107</v>
      </c>
      <c r="C38" s="57" t="s">
        <v>106</v>
      </c>
      <c r="D38" s="58">
        <v>3</v>
      </c>
      <c r="E38" s="58"/>
      <c r="F38" s="58"/>
      <c r="G38" s="58">
        <v>4</v>
      </c>
      <c r="H38" s="58">
        <v>2</v>
      </c>
      <c r="I38" s="58">
        <v>1</v>
      </c>
      <c r="J38" s="58"/>
      <c r="K38" s="58">
        <v>4</v>
      </c>
      <c r="L38" s="58"/>
      <c r="M38" s="58"/>
      <c r="N38" s="58">
        <f>IF(C38="","",(D38*2)+(E38*3)+F38*1)</f>
        <v>6</v>
      </c>
      <c r="O38" s="12"/>
      <c r="P38" s="59">
        <v>3</v>
      </c>
      <c r="Q38" s="57" t="s">
        <v>50</v>
      </c>
      <c r="R38" s="57" t="s">
        <v>49</v>
      </c>
      <c r="S38" s="58">
        <v>2</v>
      </c>
      <c r="T38" s="58"/>
      <c r="U38" s="58">
        <v>1</v>
      </c>
      <c r="V38" s="58">
        <v>2</v>
      </c>
      <c r="W38" s="58">
        <v>2</v>
      </c>
      <c r="X38" s="58">
        <v>3</v>
      </c>
      <c r="Y38" s="58"/>
      <c r="Z38" s="58">
        <v>1</v>
      </c>
      <c r="AA38" s="58"/>
      <c r="AB38" s="58"/>
      <c r="AC38" s="58">
        <f>IF(R38="","",(S38*2)+(T38*3)+U38*1)</f>
        <v>5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>IF(C39="","",(D39*2)+(E39*3)+F39*1)</f>
        <v/>
      </c>
      <c r="O39" s="12"/>
      <c r="P39" s="56">
        <v>5</v>
      </c>
      <c r="Q39" s="57" t="s">
        <v>52</v>
      </c>
      <c r="R39" s="57" t="s">
        <v>51</v>
      </c>
      <c r="S39" s="58">
        <v>2</v>
      </c>
      <c r="T39" s="58"/>
      <c r="U39" s="58"/>
      <c r="V39" s="58">
        <v>3</v>
      </c>
      <c r="W39" s="58">
        <v>2</v>
      </c>
      <c r="X39" s="58"/>
      <c r="Y39" s="58"/>
      <c r="Z39" s="58"/>
      <c r="AA39" s="58"/>
      <c r="AB39" s="58"/>
      <c r="AC39" s="58">
        <f>IF(R39="","",(S39*2)+(T39*3)+U39*1)</f>
        <v>4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4</v>
      </c>
      <c r="B40" s="57" t="s">
        <v>131</v>
      </c>
      <c r="C40" s="57" t="s">
        <v>258</v>
      </c>
      <c r="D40" s="58">
        <v>2</v>
      </c>
      <c r="E40" s="58">
        <v>1</v>
      </c>
      <c r="F40" s="58">
        <v>1</v>
      </c>
      <c r="G40" s="58">
        <v>4</v>
      </c>
      <c r="H40" s="58"/>
      <c r="I40" s="58">
        <v>1</v>
      </c>
      <c r="J40" s="58"/>
      <c r="K40" s="58">
        <v>2</v>
      </c>
      <c r="L40" s="58"/>
      <c r="M40" s="58"/>
      <c r="N40" s="58">
        <f>IF(C40="","",(D40*2)+(E40*3)+F40*1)</f>
        <v>8</v>
      </c>
      <c r="O40" s="12"/>
      <c r="P40" s="56">
        <v>12</v>
      </c>
      <c r="Q40" s="57" t="s">
        <v>304</v>
      </c>
      <c r="R40" s="57" t="s">
        <v>399</v>
      </c>
      <c r="S40" s="58">
        <v>4</v>
      </c>
      <c r="T40" s="58">
        <v>2</v>
      </c>
      <c r="U40" s="58">
        <v>4</v>
      </c>
      <c r="V40" s="58">
        <v>8</v>
      </c>
      <c r="W40" s="58">
        <v>2</v>
      </c>
      <c r="X40" s="58">
        <v>1</v>
      </c>
      <c r="Y40" s="58"/>
      <c r="Z40" s="58">
        <v>2</v>
      </c>
      <c r="AA40" s="58"/>
      <c r="AB40" s="58"/>
      <c r="AC40" s="58">
        <f>IF(R40="","",(S40*2)+(T40*3)+U40*1)</f>
        <v>18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22</v>
      </c>
      <c r="B41" s="57" t="s">
        <v>207</v>
      </c>
      <c r="C41" s="57" t="s">
        <v>208</v>
      </c>
      <c r="D41" s="58">
        <v>1</v>
      </c>
      <c r="E41" s="58">
        <v>2</v>
      </c>
      <c r="F41" s="58"/>
      <c r="G41" s="58">
        <v>4</v>
      </c>
      <c r="H41" s="58">
        <v>3</v>
      </c>
      <c r="I41" s="58">
        <v>2</v>
      </c>
      <c r="J41" s="58"/>
      <c r="K41" s="58">
        <v>3</v>
      </c>
      <c r="L41" s="58"/>
      <c r="M41" s="58"/>
      <c r="N41" s="58">
        <f>IF(C41="","",(D41*2)+(E41*3)+F41*1)</f>
        <v>8</v>
      </c>
      <c r="O41" s="12"/>
      <c r="P41" s="59">
        <v>13</v>
      </c>
      <c r="Q41" s="57" t="s">
        <v>250</v>
      </c>
      <c r="R41" s="57" t="s">
        <v>249</v>
      </c>
      <c r="S41" s="58">
        <v>3</v>
      </c>
      <c r="T41" s="58"/>
      <c r="U41" s="58"/>
      <c r="V41" s="58">
        <v>6</v>
      </c>
      <c r="W41" s="58">
        <v>2</v>
      </c>
      <c r="X41" s="58">
        <v>1</v>
      </c>
      <c r="Y41" s="58">
        <v>1</v>
      </c>
      <c r="Z41" s="58">
        <v>3</v>
      </c>
      <c r="AA41" s="58"/>
      <c r="AB41" s="58"/>
      <c r="AC41" s="58">
        <f>IF(R41="","",(S41*2)+(T41*3)+U41*1)</f>
        <v>6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>IF(C42="","",(D42*2)+(E42*3)+F42*1)</f>
        <v/>
      </c>
      <c r="O42" s="12"/>
      <c r="P42" s="59">
        <v>21</v>
      </c>
      <c r="Q42" s="57" t="s">
        <v>56</v>
      </c>
      <c r="R42" s="57" t="s">
        <v>55</v>
      </c>
      <c r="S42" s="58">
        <v>2</v>
      </c>
      <c r="T42" s="58">
        <v>2</v>
      </c>
      <c r="U42" s="58"/>
      <c r="V42" s="58">
        <v>1</v>
      </c>
      <c r="W42" s="58">
        <v>3</v>
      </c>
      <c r="X42" s="58"/>
      <c r="Y42" s="58"/>
      <c r="Z42" s="58">
        <v>3</v>
      </c>
      <c r="AA42" s="58"/>
      <c r="AB42" s="58"/>
      <c r="AC42" s="58">
        <f>IF(R42="","",(S42*2)+(T42*3)+U42*1)</f>
        <v>10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31</v>
      </c>
      <c r="B43" s="57" t="s">
        <v>21</v>
      </c>
      <c r="C43" s="57" t="s">
        <v>112</v>
      </c>
      <c r="D43" s="58"/>
      <c r="E43" s="58">
        <v>1</v>
      </c>
      <c r="F43" s="58">
        <v>2</v>
      </c>
      <c r="G43" s="58">
        <v>2</v>
      </c>
      <c r="H43" s="58">
        <v>2</v>
      </c>
      <c r="I43" s="58"/>
      <c r="J43" s="58"/>
      <c r="K43" s="58"/>
      <c r="L43" s="58"/>
      <c r="M43" s="58"/>
      <c r="N43" s="58">
        <f>IF(C43="","",(D43*2)+(E43*3)+F43*1)</f>
        <v>5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>IF(R43="","",(S43*2)+(T43*3)+U43*1)</f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91</v>
      </c>
      <c r="B44" s="57" t="s">
        <v>107</v>
      </c>
      <c r="C44" s="57" t="s">
        <v>113</v>
      </c>
      <c r="D44" s="58">
        <v>2</v>
      </c>
      <c r="E44" s="58"/>
      <c r="F44" s="58"/>
      <c r="G44" s="58">
        <v>6</v>
      </c>
      <c r="H44" s="58"/>
      <c r="I44" s="58"/>
      <c r="J44" s="58">
        <v>1</v>
      </c>
      <c r="K44" s="58">
        <v>2</v>
      </c>
      <c r="L44" s="58"/>
      <c r="M44" s="58"/>
      <c r="N44" s="58">
        <f>IF(C44="","",(D44*2)+(E44*3)+F44*1)</f>
        <v>4</v>
      </c>
      <c r="O44" s="12"/>
      <c r="P44" s="59">
        <v>36</v>
      </c>
      <c r="Q44" s="57" t="s">
        <v>60</v>
      </c>
      <c r="R44" s="57" t="s">
        <v>59</v>
      </c>
      <c r="S44" s="58">
        <v>1</v>
      </c>
      <c r="T44" s="58"/>
      <c r="U44" s="58"/>
      <c r="V44" s="58">
        <v>2</v>
      </c>
      <c r="W44" s="58"/>
      <c r="X44" s="58"/>
      <c r="Y44" s="58"/>
      <c r="Z44" s="58"/>
      <c r="AA44" s="58"/>
      <c r="AB44" s="58"/>
      <c r="AC44" s="58">
        <f>IF(R44="","",(S44*2)+(T44*3)+U44*1)</f>
        <v>2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8</v>
      </c>
      <c r="B45" s="57" t="s">
        <v>175</v>
      </c>
      <c r="C45" s="57" t="s">
        <v>416</v>
      </c>
      <c r="D45" s="58">
        <v>3</v>
      </c>
      <c r="E45" s="58">
        <v>3</v>
      </c>
      <c r="F45" s="58"/>
      <c r="G45" s="58">
        <v>3</v>
      </c>
      <c r="H45" s="58"/>
      <c r="I45" s="58">
        <v>2</v>
      </c>
      <c r="J45" s="58"/>
      <c r="K45" s="58"/>
      <c r="L45" s="58"/>
      <c r="M45" s="58"/>
      <c r="N45" s="58">
        <f>IF(C45="","",(D45*2)+(E45*3)+F45*1)</f>
        <v>15</v>
      </c>
      <c r="O45" s="12"/>
      <c r="P45" s="56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IF(R45="","",(S45*2)+(T45*3)+U45*1)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Flight of the Concords:    |||   HBW Cannons: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M47" si="4">SUM(D37:D46)</f>
        <v>11</v>
      </c>
      <c r="E47" s="58">
        <f t="shared" si="4"/>
        <v>7</v>
      </c>
      <c r="F47" s="58">
        <f t="shared" si="4"/>
        <v>3</v>
      </c>
      <c r="G47" s="58">
        <f t="shared" si="4"/>
        <v>23</v>
      </c>
      <c r="H47" s="58">
        <f t="shared" si="4"/>
        <v>7</v>
      </c>
      <c r="I47" s="58">
        <f t="shared" si="4"/>
        <v>6</v>
      </c>
      <c r="J47" s="58">
        <f t="shared" si="4"/>
        <v>1</v>
      </c>
      <c r="K47" s="58">
        <f t="shared" si="4"/>
        <v>11</v>
      </c>
      <c r="L47" s="58">
        <f t="shared" si="4"/>
        <v>0</v>
      </c>
      <c r="M47" s="58">
        <f t="shared" si="4"/>
        <v>0</v>
      </c>
      <c r="N47" s="58">
        <f>SUM(N37:N46)</f>
        <v>46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17</v>
      </c>
      <c r="T47" s="58">
        <f t="shared" si="5"/>
        <v>4</v>
      </c>
      <c r="U47" s="58">
        <f t="shared" si="5"/>
        <v>7</v>
      </c>
      <c r="V47" s="58">
        <f t="shared" si="5"/>
        <v>25</v>
      </c>
      <c r="W47" s="58">
        <f t="shared" si="5"/>
        <v>12</v>
      </c>
      <c r="X47" s="58">
        <f t="shared" si="5"/>
        <v>5</v>
      </c>
      <c r="Y47" s="58">
        <f t="shared" si="5"/>
        <v>3</v>
      </c>
      <c r="Z47" s="58">
        <f t="shared" si="5"/>
        <v>10</v>
      </c>
      <c r="AA47" s="58">
        <f t="shared" si="5"/>
        <v>0</v>
      </c>
      <c r="AB47" s="58">
        <f t="shared" si="5"/>
        <v>0</v>
      </c>
      <c r="AC47" s="58">
        <f t="shared" si="5"/>
        <v>53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101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653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9" t="s">
        <v>115</v>
      </c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1"/>
      <c r="O51" s="6" t="s">
        <v>82</v>
      </c>
      <c r="P51" s="190" t="s">
        <v>189</v>
      </c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2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6">
        <v>2</v>
      </c>
      <c r="B53" s="57" t="s">
        <v>87</v>
      </c>
      <c r="C53" s="57" t="s">
        <v>116</v>
      </c>
      <c r="D53" s="58">
        <v>1</v>
      </c>
      <c r="E53" s="58"/>
      <c r="F53" s="58"/>
      <c r="G53" s="58">
        <v>7</v>
      </c>
      <c r="H53" s="58"/>
      <c r="I53" s="58"/>
      <c r="J53" s="58">
        <v>1</v>
      </c>
      <c r="K53" s="58">
        <v>3</v>
      </c>
      <c r="L53" s="58"/>
      <c r="M53" s="58"/>
      <c r="N53" s="58">
        <f>IF(C53="","",(D53*2)+(E53*3)+F53*1)</f>
        <v>2</v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>IF(R53="","",(S53*2)+(T53*3)+U53*1)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6">
        <v>3</v>
      </c>
      <c r="B54" s="57" t="s">
        <v>119</v>
      </c>
      <c r="C54" s="57" t="s">
        <v>118</v>
      </c>
      <c r="D54" s="58">
        <v>1</v>
      </c>
      <c r="E54" s="58">
        <v>1</v>
      </c>
      <c r="F54" s="58"/>
      <c r="G54" s="58">
        <v>6</v>
      </c>
      <c r="H54" s="58">
        <v>2</v>
      </c>
      <c r="I54" s="58"/>
      <c r="J54" s="58"/>
      <c r="K54" s="58">
        <v>3</v>
      </c>
      <c r="L54" s="58"/>
      <c r="M54" s="58"/>
      <c r="N54" s="58">
        <f>IF(C54="","",(D54*2)+(E54*3)+F54*1)</f>
        <v>5</v>
      </c>
      <c r="O54" s="12"/>
      <c r="P54" s="59">
        <v>7</v>
      </c>
      <c r="Q54" s="57" t="s">
        <v>219</v>
      </c>
      <c r="R54" s="57" t="s">
        <v>218</v>
      </c>
      <c r="S54" s="58">
        <v>6</v>
      </c>
      <c r="T54" s="58"/>
      <c r="U54" s="58">
        <v>4</v>
      </c>
      <c r="V54" s="58">
        <v>7</v>
      </c>
      <c r="W54" s="58"/>
      <c r="X54" s="58">
        <v>1</v>
      </c>
      <c r="Y54" s="58"/>
      <c r="Z54" s="58">
        <v>4</v>
      </c>
      <c r="AA54" s="58"/>
      <c r="AB54" s="58"/>
      <c r="AC54" s="58">
        <f>IF(R54="","",(S54*2)+(T54*3)+U54*1)</f>
        <v>16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4</v>
      </c>
      <c r="B55" s="57" t="s">
        <v>173</v>
      </c>
      <c r="C55" s="57" t="s">
        <v>245</v>
      </c>
      <c r="D55" s="58"/>
      <c r="E55" s="58"/>
      <c r="F55" s="58"/>
      <c r="G55" s="58">
        <v>1</v>
      </c>
      <c r="H55" s="58"/>
      <c r="I55" s="58"/>
      <c r="J55" s="58"/>
      <c r="K55" s="58"/>
      <c r="L55" s="58"/>
      <c r="M55" s="58"/>
      <c r="N55" s="58">
        <f>IF(C55="","",(D55*2)+(E55*3)+F55*1)</f>
        <v>0</v>
      </c>
      <c r="O55" s="12"/>
      <c r="P55" s="59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>IF(R55="","",(S55*2)+(T55*3)+U55*1)</f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6">
        <v>6</v>
      </c>
      <c r="B56" s="57" t="s">
        <v>87</v>
      </c>
      <c r="C56" s="57" t="s">
        <v>117</v>
      </c>
      <c r="D56" s="58">
        <v>1</v>
      </c>
      <c r="E56" s="58"/>
      <c r="F56" s="58"/>
      <c r="G56" s="58">
        <v>3</v>
      </c>
      <c r="H56" s="58">
        <v>4</v>
      </c>
      <c r="I56" s="58"/>
      <c r="J56" s="58"/>
      <c r="K56" s="58">
        <v>3</v>
      </c>
      <c r="L56" s="58"/>
      <c r="M56" s="58"/>
      <c r="N56" s="58">
        <f>IF(C56="","",(D56*2)+(E56*3)+F56*1)</f>
        <v>2</v>
      </c>
      <c r="O56" s="12"/>
      <c r="P56" s="59">
        <v>14</v>
      </c>
      <c r="Q56" s="57" t="s">
        <v>391</v>
      </c>
      <c r="R56" s="57" t="s">
        <v>392</v>
      </c>
      <c r="S56" s="58"/>
      <c r="T56" s="58">
        <v>2</v>
      </c>
      <c r="U56" s="58"/>
      <c r="V56" s="58">
        <v>4</v>
      </c>
      <c r="W56" s="58">
        <v>2</v>
      </c>
      <c r="X56" s="58">
        <v>3</v>
      </c>
      <c r="Y56" s="58">
        <v>1</v>
      </c>
      <c r="Z56" s="58">
        <v>4</v>
      </c>
      <c r="AA56" s="58"/>
      <c r="AB56" s="58"/>
      <c r="AC56" s="58">
        <f>IF(R56="","",(S56*2)+(T56*3)+U56*1)</f>
        <v>6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>
        <v>10</v>
      </c>
      <c r="B57" s="57" t="s">
        <v>121</v>
      </c>
      <c r="C57" s="57" t="s">
        <v>120</v>
      </c>
      <c r="D57" s="58">
        <v>5</v>
      </c>
      <c r="E57" s="58">
        <v>2</v>
      </c>
      <c r="F57" s="58">
        <v>2</v>
      </c>
      <c r="G57" s="58">
        <v>2</v>
      </c>
      <c r="H57" s="58">
        <v>3</v>
      </c>
      <c r="I57" s="58">
        <v>4</v>
      </c>
      <c r="J57" s="58"/>
      <c r="K57" s="58">
        <v>4</v>
      </c>
      <c r="L57" s="58"/>
      <c r="M57" s="58"/>
      <c r="N57" s="58">
        <f>IF(C57="","",(D57*2)+(E57*3)+F57*1)</f>
        <v>18</v>
      </c>
      <c r="O57" s="12"/>
      <c r="P57" s="59">
        <v>11</v>
      </c>
      <c r="Q57" s="57" t="s">
        <v>24</v>
      </c>
      <c r="R57" s="57" t="s">
        <v>210</v>
      </c>
      <c r="S57" s="58">
        <v>2</v>
      </c>
      <c r="T57" s="58">
        <v>1</v>
      </c>
      <c r="U57" s="58">
        <v>2</v>
      </c>
      <c r="V57" s="58">
        <v>4</v>
      </c>
      <c r="W57" s="58"/>
      <c r="X57" s="58"/>
      <c r="Y57" s="58"/>
      <c r="Z57" s="58">
        <v>1</v>
      </c>
      <c r="AA57" s="58"/>
      <c r="AB57" s="58"/>
      <c r="AC57" s="58">
        <f>IF(R57="","",(S57*2)+(T57*3)+U57*1)</f>
        <v>9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11</v>
      </c>
      <c r="B58" s="57" t="s">
        <v>32</v>
      </c>
      <c r="C58" s="57" t="s">
        <v>172</v>
      </c>
      <c r="D58" s="58">
        <v>2</v>
      </c>
      <c r="E58" s="58">
        <v>4</v>
      </c>
      <c r="F58" s="58"/>
      <c r="G58" s="58">
        <v>8</v>
      </c>
      <c r="H58" s="58">
        <v>5</v>
      </c>
      <c r="I58" s="58">
        <v>1</v>
      </c>
      <c r="J58" s="58"/>
      <c r="K58" s="58"/>
      <c r="L58" s="58"/>
      <c r="M58" s="58"/>
      <c r="N58" s="58">
        <f>IF(C58="","",(D58*2)+(E58*3)+F58*1)</f>
        <v>16</v>
      </c>
      <c r="O58" s="12"/>
      <c r="P58" s="59">
        <v>35</v>
      </c>
      <c r="Q58" s="57" t="s">
        <v>394</v>
      </c>
      <c r="R58" s="57" t="s">
        <v>395</v>
      </c>
      <c r="S58" s="58"/>
      <c r="T58" s="58">
        <v>2</v>
      </c>
      <c r="U58" s="58">
        <v>1</v>
      </c>
      <c r="V58" s="58">
        <v>4</v>
      </c>
      <c r="W58" s="58">
        <v>1</v>
      </c>
      <c r="X58" s="58">
        <v>2</v>
      </c>
      <c r="Y58" s="58"/>
      <c r="Z58" s="58"/>
      <c r="AA58" s="58"/>
      <c r="AB58" s="58"/>
      <c r="AC58" s="58">
        <f>IF(R58="","",(S58*2)+(T58*3)+U58*1)</f>
        <v>7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23</v>
      </c>
      <c r="B59" s="57" t="s">
        <v>171</v>
      </c>
      <c r="C59" s="57" t="s">
        <v>29</v>
      </c>
      <c r="D59" s="58">
        <v>2</v>
      </c>
      <c r="E59" s="58">
        <v>1</v>
      </c>
      <c r="F59" s="58">
        <v>2</v>
      </c>
      <c r="G59" s="58"/>
      <c r="H59" s="58">
        <v>4</v>
      </c>
      <c r="I59" s="58">
        <v>2</v>
      </c>
      <c r="J59" s="58"/>
      <c r="K59" s="58">
        <v>3</v>
      </c>
      <c r="L59" s="58"/>
      <c r="M59" s="58"/>
      <c r="N59" s="58">
        <f>IF(C59="","",(D59*2)+(E59*3)+F59*1)</f>
        <v>9</v>
      </c>
      <c r="O59" s="12"/>
      <c r="P59" s="56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>IF(R59="","",(S59*2)+(T59*3)+U59*1)</f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>IF(C60="","",(D60*2)+(E60*3)+F60*1)</f>
        <v/>
      </c>
      <c r="O60" s="12"/>
      <c r="P60" s="59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>IF(R60="","",(S60*2)+(T60*3)+U60*1)</f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37</v>
      </c>
      <c r="B61" s="57" t="s">
        <v>111</v>
      </c>
      <c r="C61" s="57" t="s">
        <v>122</v>
      </c>
      <c r="D61" s="58">
        <v>1</v>
      </c>
      <c r="E61" s="58">
        <v>1</v>
      </c>
      <c r="F61" s="58"/>
      <c r="G61" s="58"/>
      <c r="H61" s="58">
        <v>1</v>
      </c>
      <c r="I61" s="58"/>
      <c r="J61" s="58"/>
      <c r="K61" s="58"/>
      <c r="L61" s="58"/>
      <c r="M61" s="58"/>
      <c r="N61" s="58">
        <f>IF(C61="","",(D61*2)+(E61*3)+F61*1)</f>
        <v>5</v>
      </c>
      <c r="O61" s="12"/>
      <c r="P61" s="56">
        <v>0</v>
      </c>
      <c r="Q61" s="57" t="s">
        <v>110</v>
      </c>
      <c r="R61" s="57" t="s">
        <v>217</v>
      </c>
      <c r="S61" s="58"/>
      <c r="T61" s="58"/>
      <c r="U61" s="58"/>
      <c r="V61" s="58">
        <v>3</v>
      </c>
      <c r="W61" s="58"/>
      <c r="X61" s="58"/>
      <c r="Y61" s="58"/>
      <c r="Z61" s="58">
        <v>2</v>
      </c>
      <c r="AA61" s="58"/>
      <c r="AB61" s="58"/>
      <c r="AC61" s="58">
        <f>IF(R61="","",(S61*2)+(T61*3)+U61*1)</f>
        <v>0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9">
        <v>4</v>
      </c>
      <c r="Q62" s="57" t="s">
        <v>32</v>
      </c>
      <c r="R62" s="57" t="s">
        <v>220</v>
      </c>
      <c r="S62" s="58">
        <v>1</v>
      </c>
      <c r="T62" s="58"/>
      <c r="U62" s="58">
        <v>1</v>
      </c>
      <c r="V62" s="58">
        <v>5</v>
      </c>
      <c r="W62" s="58">
        <v>2</v>
      </c>
      <c r="X62" s="58"/>
      <c r="Y62" s="58"/>
      <c r="Z62" s="58"/>
      <c r="AA62" s="58"/>
      <c r="AB62" s="58"/>
      <c r="AC62" s="58">
        <f>IF(R62="","",(S62*2)+(T62*3)+U62*1)</f>
        <v>3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13</v>
      </c>
      <c r="E63" s="58">
        <f t="shared" si="6"/>
        <v>9</v>
      </c>
      <c r="F63" s="58">
        <f t="shared" si="6"/>
        <v>4</v>
      </c>
      <c r="G63" s="58">
        <f t="shared" si="6"/>
        <v>27</v>
      </c>
      <c r="H63" s="58">
        <f t="shared" si="6"/>
        <v>19</v>
      </c>
      <c r="I63" s="58">
        <f t="shared" si="6"/>
        <v>7</v>
      </c>
      <c r="J63" s="58">
        <f t="shared" si="6"/>
        <v>1</v>
      </c>
      <c r="K63" s="58">
        <f t="shared" si="6"/>
        <v>16</v>
      </c>
      <c r="L63" s="58">
        <f t="shared" si="6"/>
        <v>0</v>
      </c>
      <c r="M63" s="58">
        <f t="shared" si="6"/>
        <v>0</v>
      </c>
      <c r="N63" s="58">
        <f t="shared" si="6"/>
        <v>57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9</v>
      </c>
      <c r="T63" s="58">
        <f t="shared" si="7"/>
        <v>5</v>
      </c>
      <c r="U63" s="58">
        <f t="shared" si="7"/>
        <v>8</v>
      </c>
      <c r="V63" s="58">
        <f t="shared" si="7"/>
        <v>27</v>
      </c>
      <c r="W63" s="58">
        <f t="shared" si="7"/>
        <v>5</v>
      </c>
      <c r="X63" s="58">
        <f t="shared" si="7"/>
        <v>6</v>
      </c>
      <c r="Y63" s="58">
        <f t="shared" si="7"/>
        <v>1</v>
      </c>
      <c r="Z63" s="58">
        <f t="shared" si="7"/>
        <v>11</v>
      </c>
      <c r="AA63" s="58">
        <f t="shared" si="7"/>
        <v>0</v>
      </c>
      <c r="AB63" s="58">
        <f t="shared" si="7"/>
        <v>0</v>
      </c>
      <c r="AC63" s="58">
        <f t="shared" si="7"/>
        <v>41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Baitong Ballers:    |||   All4Show: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158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328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87" t="s">
        <v>261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9"/>
      <c r="O67" s="6" t="s">
        <v>82</v>
      </c>
      <c r="P67" s="148" t="s">
        <v>70</v>
      </c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50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274</v>
      </c>
      <c r="C69" s="57" t="s">
        <v>275</v>
      </c>
      <c r="D69" s="58">
        <v>3</v>
      </c>
      <c r="E69" s="58">
        <v>1</v>
      </c>
      <c r="F69" s="58"/>
      <c r="G69" s="58">
        <v>4</v>
      </c>
      <c r="H69" s="58">
        <v>1</v>
      </c>
      <c r="I69" s="58"/>
      <c r="J69" s="58">
        <v>1</v>
      </c>
      <c r="K69" s="58">
        <v>2</v>
      </c>
      <c r="L69" s="58"/>
      <c r="M69" s="58"/>
      <c r="N69" s="58">
        <f>IF(B69="","",(D69*2)+(E69*3)+F69*1)</f>
        <v>9</v>
      </c>
      <c r="O69" s="12"/>
      <c r="P69" s="59">
        <v>1</v>
      </c>
      <c r="Q69" s="57" t="s">
        <v>187</v>
      </c>
      <c r="R69" s="57" t="s">
        <v>186</v>
      </c>
      <c r="S69" s="58">
        <v>1</v>
      </c>
      <c r="T69" s="58"/>
      <c r="U69" s="58">
        <v>2</v>
      </c>
      <c r="V69" s="58">
        <v>3</v>
      </c>
      <c r="W69" s="58"/>
      <c r="X69" s="58">
        <v>1</v>
      </c>
      <c r="Y69" s="58"/>
      <c r="Z69" s="58"/>
      <c r="AA69" s="58"/>
      <c r="AB69" s="58"/>
      <c r="AC69" s="58">
        <f>IF(R69="","",(S69*2)+(T69*3)+U69*1)</f>
        <v>4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>IF(B70="","",(D70*2)+(E70*3)+F70*1)</f>
        <v/>
      </c>
      <c r="O70" s="12"/>
      <c r="P70" s="59">
        <v>3</v>
      </c>
      <c r="Q70" s="57" t="s">
        <v>98</v>
      </c>
      <c r="R70" s="57" t="s">
        <v>188</v>
      </c>
      <c r="S70" s="58">
        <v>2</v>
      </c>
      <c r="T70" s="58">
        <v>2</v>
      </c>
      <c r="U70" s="58"/>
      <c r="V70" s="58">
        <v>6</v>
      </c>
      <c r="W70" s="58">
        <v>1</v>
      </c>
      <c r="X70" s="58">
        <v>1</v>
      </c>
      <c r="Y70" s="58"/>
      <c r="Z70" s="58"/>
      <c r="AA70" s="58"/>
      <c r="AB70" s="58"/>
      <c r="AC70" s="58">
        <f>IF(R70="","",(S70*2)+(T70*3)+U70*1)</f>
        <v>10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>IF(B71="","",(D71*2)+(E71*3)+F71*1)</f>
        <v/>
      </c>
      <c r="O71" s="12"/>
      <c r="P71" s="56">
        <v>7</v>
      </c>
      <c r="Q71" s="57" t="s">
        <v>185</v>
      </c>
      <c r="R71" s="57" t="s">
        <v>177</v>
      </c>
      <c r="S71" s="58">
        <v>1</v>
      </c>
      <c r="T71" s="58">
        <v>1</v>
      </c>
      <c r="U71" s="58">
        <v>4</v>
      </c>
      <c r="V71" s="58">
        <v>8</v>
      </c>
      <c r="W71" s="58">
        <v>7</v>
      </c>
      <c r="X71" s="58">
        <v>4</v>
      </c>
      <c r="Y71" s="58"/>
      <c r="Z71" s="58">
        <v>2</v>
      </c>
      <c r="AA71" s="58"/>
      <c r="AB71" s="58"/>
      <c r="AC71" s="58">
        <f>IF(R71="","",(S71*2)+(T71*3)+U71*1)</f>
        <v>9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9">
        <v>12</v>
      </c>
      <c r="B72" s="57" t="s">
        <v>132</v>
      </c>
      <c r="C72" s="57" t="s">
        <v>270</v>
      </c>
      <c r="D72" s="58">
        <v>1</v>
      </c>
      <c r="E72" s="58"/>
      <c r="F72" s="58">
        <v>1</v>
      </c>
      <c r="G72" s="58">
        <v>5</v>
      </c>
      <c r="H72" s="58">
        <v>1</v>
      </c>
      <c r="I72" s="58">
        <v>1</v>
      </c>
      <c r="J72" s="58">
        <v>3</v>
      </c>
      <c r="K72" s="58">
        <v>4</v>
      </c>
      <c r="L72" s="58"/>
      <c r="M72" s="58"/>
      <c r="N72" s="58">
        <f>IF(B72="","",(D72*2)+(E72*3)+F72*1)</f>
        <v>3</v>
      </c>
      <c r="O72" s="12"/>
      <c r="P72" s="56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>IF(R72="","",(S72*2)+(T72*3)+U72*1)</f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9">
        <v>15</v>
      </c>
      <c r="B73" s="57" t="s">
        <v>24</v>
      </c>
      <c r="C73" s="57" t="s">
        <v>269</v>
      </c>
      <c r="D73" s="58">
        <v>1</v>
      </c>
      <c r="E73" s="58"/>
      <c r="F73" s="58"/>
      <c r="G73" s="58">
        <v>6</v>
      </c>
      <c r="H73" s="58">
        <v>1</v>
      </c>
      <c r="I73" s="58">
        <v>1</v>
      </c>
      <c r="J73" s="58"/>
      <c r="K73" s="58"/>
      <c r="L73" s="58"/>
      <c r="M73" s="58"/>
      <c r="N73" s="58">
        <f>IF(B73="","",(D73*2)+(E73*3)+F73*1)</f>
        <v>2</v>
      </c>
      <c r="O73" s="12"/>
      <c r="P73" s="56"/>
      <c r="Q73" s="57"/>
      <c r="R73" s="57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 t="str">
        <f>IF(R73="","",(S73*2)+(T73*3)+U73*1)</f>
        <v/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21</v>
      </c>
      <c r="B74" s="57" t="s">
        <v>266</v>
      </c>
      <c r="C74" s="57" t="s">
        <v>265</v>
      </c>
      <c r="D74" s="58"/>
      <c r="E74" s="58">
        <v>2</v>
      </c>
      <c r="F74" s="58"/>
      <c r="G74" s="58">
        <v>5</v>
      </c>
      <c r="H74" s="58">
        <v>1</v>
      </c>
      <c r="I74" s="58">
        <v>1</v>
      </c>
      <c r="J74" s="58"/>
      <c r="K74" s="58"/>
      <c r="L74" s="58"/>
      <c r="M74" s="58"/>
      <c r="N74" s="58">
        <f>IF(B74="","",(D74*2)+(E74*3)+F74*1)</f>
        <v>6</v>
      </c>
      <c r="O74" s="12"/>
      <c r="P74" s="56">
        <v>11</v>
      </c>
      <c r="Q74" s="57" t="s">
        <v>297</v>
      </c>
      <c r="R74" s="57" t="s">
        <v>298</v>
      </c>
      <c r="S74" s="58">
        <v>1</v>
      </c>
      <c r="T74" s="58">
        <v>1</v>
      </c>
      <c r="U74" s="58"/>
      <c r="V74" s="58">
        <v>1</v>
      </c>
      <c r="W74" s="58"/>
      <c r="X74" s="58">
        <v>1</v>
      </c>
      <c r="Y74" s="58"/>
      <c r="Z74" s="58">
        <v>2</v>
      </c>
      <c r="AA74" s="58"/>
      <c r="AB74" s="58"/>
      <c r="AC74" s="58">
        <f>IF(R74="","",(S74*2)+(T74*3)+U74*1)</f>
        <v>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32</v>
      </c>
      <c r="B75" s="57" t="s">
        <v>264</v>
      </c>
      <c r="C75" s="57" t="s">
        <v>263</v>
      </c>
      <c r="D75" s="58">
        <v>1</v>
      </c>
      <c r="E75" s="58">
        <v>2</v>
      </c>
      <c r="F75" s="58"/>
      <c r="G75" s="58"/>
      <c r="H75" s="58">
        <v>6</v>
      </c>
      <c r="I75" s="58"/>
      <c r="J75" s="58"/>
      <c r="K75" s="58"/>
      <c r="L75" s="58"/>
      <c r="M75" s="58"/>
      <c r="N75" s="58">
        <f>IF(B75="","",(D75*2)+(E75*3)+F75*1)</f>
        <v>8</v>
      </c>
      <c r="O75" s="12"/>
      <c r="P75" s="56">
        <v>13</v>
      </c>
      <c r="Q75" s="57" t="s">
        <v>74</v>
      </c>
      <c r="R75" s="57" t="s">
        <v>20</v>
      </c>
      <c r="S75" s="58"/>
      <c r="T75" s="58"/>
      <c r="U75" s="58"/>
      <c r="V75" s="58">
        <v>2</v>
      </c>
      <c r="W75" s="58"/>
      <c r="X75" s="58">
        <v>1</v>
      </c>
      <c r="Y75" s="58">
        <v>2</v>
      </c>
      <c r="Z75" s="58">
        <v>2</v>
      </c>
      <c r="AA75" s="58"/>
      <c r="AB75" s="58"/>
      <c r="AC75" s="58">
        <f>IF(R75="","",(S75*2)+(T75*3)+U75*1)</f>
        <v>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55</v>
      </c>
      <c r="B76" s="57" t="s">
        <v>272</v>
      </c>
      <c r="C76" s="57" t="s">
        <v>271</v>
      </c>
      <c r="D76" s="58">
        <v>5</v>
      </c>
      <c r="E76" s="58"/>
      <c r="F76" s="58">
        <v>2</v>
      </c>
      <c r="G76" s="58">
        <v>6</v>
      </c>
      <c r="H76" s="58">
        <v>4</v>
      </c>
      <c r="I76" s="58">
        <v>1</v>
      </c>
      <c r="J76" s="58"/>
      <c r="K76" s="58"/>
      <c r="L76" s="58"/>
      <c r="M76" s="58"/>
      <c r="N76" s="58">
        <f>IF(B76="","",(D76*2)+(E76*3)+F76*1)</f>
        <v>12</v>
      </c>
      <c r="O76" s="12"/>
      <c r="P76" s="59">
        <v>17</v>
      </c>
      <c r="Q76" s="57" t="s">
        <v>76</v>
      </c>
      <c r="R76" s="57" t="s">
        <v>75</v>
      </c>
      <c r="S76" s="58">
        <v>2</v>
      </c>
      <c r="T76" s="58"/>
      <c r="U76" s="58">
        <v>2</v>
      </c>
      <c r="V76" s="58">
        <v>4</v>
      </c>
      <c r="W76" s="58">
        <v>1</v>
      </c>
      <c r="X76" s="58"/>
      <c r="Y76" s="58"/>
      <c r="Z76" s="58">
        <v>2</v>
      </c>
      <c r="AA76" s="58"/>
      <c r="AB76" s="58"/>
      <c r="AC76" s="58">
        <f>IF(R76="","",(S76*2)+(T76*3)+U76*1)</f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8</v>
      </c>
      <c r="B77" s="57" t="s">
        <v>58</v>
      </c>
      <c r="C77" s="57" t="s">
        <v>413</v>
      </c>
      <c r="D77" s="58">
        <v>1</v>
      </c>
      <c r="E77" s="58">
        <v>4</v>
      </c>
      <c r="F77" s="58">
        <v>2</v>
      </c>
      <c r="G77" s="58">
        <v>3</v>
      </c>
      <c r="H77" s="58">
        <v>3</v>
      </c>
      <c r="I77" s="58"/>
      <c r="J77" s="58"/>
      <c r="K77" s="58">
        <v>1</v>
      </c>
      <c r="L77" s="58"/>
      <c r="M77" s="58"/>
      <c r="N77" s="58">
        <f>IF(C77="","",(D77*2)+(E77*3)+F77*1)</f>
        <v>16</v>
      </c>
      <c r="O77" s="12"/>
      <c r="P77" s="59">
        <v>23</v>
      </c>
      <c r="Q77" s="57" t="s">
        <v>77</v>
      </c>
      <c r="R77" s="57" t="s">
        <v>29</v>
      </c>
      <c r="S77" s="58">
        <v>3</v>
      </c>
      <c r="T77" s="58"/>
      <c r="U77" s="58"/>
      <c r="V77" s="58">
        <v>2</v>
      </c>
      <c r="W77" s="58">
        <v>2</v>
      </c>
      <c r="X77" s="58">
        <v>1</v>
      </c>
      <c r="Y77" s="58"/>
      <c r="Z77" s="58">
        <v>1</v>
      </c>
      <c r="AA77" s="58"/>
      <c r="AB77" s="58"/>
      <c r="AC77" s="58">
        <f>IF(R77="","",(S77*2)+(T77*3)+U77*1)</f>
        <v>6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5</v>
      </c>
      <c r="B78" s="57" t="s">
        <v>196</v>
      </c>
      <c r="C78" s="57" t="s">
        <v>537</v>
      </c>
      <c r="D78" s="58"/>
      <c r="E78" s="58">
        <v>1</v>
      </c>
      <c r="F78" s="58"/>
      <c r="G78" s="58">
        <v>6</v>
      </c>
      <c r="H78" s="58">
        <v>2</v>
      </c>
      <c r="I78" s="58"/>
      <c r="J78" s="58"/>
      <c r="K78" s="58">
        <v>2</v>
      </c>
      <c r="L78" s="58"/>
      <c r="M78" s="58"/>
      <c r="N78" s="58">
        <f>IF(C78="","",(D78*2)+(E78*3)+F78*1)</f>
        <v>3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Phantoms:    |||   Diablos: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12</v>
      </c>
      <c r="E79" s="58">
        <f t="shared" si="8"/>
        <v>10</v>
      </c>
      <c r="F79" s="58">
        <f t="shared" si="8"/>
        <v>5</v>
      </c>
      <c r="G79" s="58">
        <f t="shared" si="8"/>
        <v>35</v>
      </c>
      <c r="H79" s="58">
        <f t="shared" si="8"/>
        <v>19</v>
      </c>
      <c r="I79" s="58">
        <f t="shared" si="8"/>
        <v>4</v>
      </c>
      <c r="J79" s="58">
        <f t="shared" si="8"/>
        <v>4</v>
      </c>
      <c r="K79" s="58">
        <f t="shared" si="8"/>
        <v>9</v>
      </c>
      <c r="L79" s="58">
        <f t="shared" si="8"/>
        <v>0</v>
      </c>
      <c r="M79" s="58">
        <f t="shared" si="8"/>
        <v>0</v>
      </c>
      <c r="N79" s="58">
        <f t="shared" si="8"/>
        <v>59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10</v>
      </c>
      <c r="T79" s="58">
        <f t="shared" si="9"/>
        <v>4</v>
      </c>
      <c r="U79" s="58">
        <f t="shared" si="9"/>
        <v>8</v>
      </c>
      <c r="V79" s="58">
        <f t="shared" si="9"/>
        <v>26</v>
      </c>
      <c r="W79" s="58">
        <f t="shared" si="9"/>
        <v>11</v>
      </c>
      <c r="X79" s="58">
        <f t="shared" si="9"/>
        <v>9</v>
      </c>
      <c r="Y79" s="58">
        <f t="shared" si="9"/>
        <v>2</v>
      </c>
      <c r="Z79" s="58">
        <f t="shared" si="9"/>
        <v>9</v>
      </c>
      <c r="AA79" s="58">
        <f t="shared" si="9"/>
        <v>0</v>
      </c>
      <c r="AB79" s="58">
        <f t="shared" si="9"/>
        <v>0</v>
      </c>
      <c r="AC79" s="58">
        <f t="shared" si="9"/>
        <v>40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3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654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7" t="s">
        <v>101</v>
      </c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9"/>
      <c r="O83" s="6" t="s">
        <v>82</v>
      </c>
      <c r="P83" s="193" t="s">
        <v>268</v>
      </c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5</v>
      </c>
      <c r="B85" s="57" t="s">
        <v>554</v>
      </c>
      <c r="C85" s="57" t="s">
        <v>221</v>
      </c>
      <c r="D85" s="58">
        <v>4</v>
      </c>
      <c r="E85" s="58">
        <v>2</v>
      </c>
      <c r="F85" s="58">
        <v>1</v>
      </c>
      <c r="G85" s="58">
        <v>4</v>
      </c>
      <c r="H85" s="58">
        <v>3</v>
      </c>
      <c r="I85" s="58">
        <v>1</v>
      </c>
      <c r="J85" s="58"/>
      <c r="K85" s="58">
        <v>2</v>
      </c>
      <c r="L85" s="58"/>
      <c r="M85" s="58"/>
      <c r="N85" s="58">
        <f>IF(C85="","",(D85*2)+(E85*3)+F85*1)</f>
        <v>15</v>
      </c>
      <c r="O85" s="12"/>
      <c r="P85" s="59">
        <v>4</v>
      </c>
      <c r="Q85" s="57" t="s">
        <v>304</v>
      </c>
      <c r="R85" s="57" t="s">
        <v>414</v>
      </c>
      <c r="S85" s="58">
        <v>1</v>
      </c>
      <c r="T85" s="58"/>
      <c r="U85" s="58"/>
      <c r="V85" s="58">
        <v>2</v>
      </c>
      <c r="W85" s="58">
        <v>3</v>
      </c>
      <c r="X85" s="58">
        <v>1</v>
      </c>
      <c r="Y85" s="58"/>
      <c r="Z85" s="58">
        <v>1</v>
      </c>
      <c r="AA85" s="58"/>
      <c r="AB85" s="58"/>
      <c r="AC85" s="58">
        <f>IF(R85="","",(S85*2)+(T85*3)+U85*1)</f>
        <v>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11</v>
      </c>
      <c r="B86" s="57" t="s">
        <v>31</v>
      </c>
      <c r="C86" s="57" t="s">
        <v>177</v>
      </c>
      <c r="D86" s="58">
        <v>1</v>
      </c>
      <c r="E86" s="58"/>
      <c r="F86" s="58"/>
      <c r="G86" s="58">
        <v>4</v>
      </c>
      <c r="H86" s="58">
        <v>2</v>
      </c>
      <c r="I86" s="58">
        <v>3</v>
      </c>
      <c r="J86" s="58"/>
      <c r="K86" s="58">
        <v>1</v>
      </c>
      <c r="L86" s="58"/>
      <c r="M86" s="58"/>
      <c r="N86" s="58">
        <f>IF(C86="","",(D86*2)+(E86*3)+F86*1)</f>
        <v>2</v>
      </c>
      <c r="O86" s="12"/>
      <c r="P86" s="59"/>
      <c r="Q86" s="57"/>
      <c r="R86" s="57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 t="str">
        <f>IF(R86="","",(S86*2)+(T86*3)+U86*1)</f>
        <v/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>IF(C87="","",(D87*2)+(E87*3)+F87*1)</f>
        <v/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>IF(R87="","",(S87*2)+(T87*3)+U87*1)</f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20</v>
      </c>
      <c r="B88" s="57" t="s">
        <v>79</v>
      </c>
      <c r="C88" s="57" t="s">
        <v>78</v>
      </c>
      <c r="D88" s="58">
        <v>1</v>
      </c>
      <c r="E88" s="58">
        <v>5</v>
      </c>
      <c r="F88" s="58"/>
      <c r="G88" s="58">
        <v>2</v>
      </c>
      <c r="H88" s="58">
        <v>2</v>
      </c>
      <c r="I88" s="58">
        <v>3</v>
      </c>
      <c r="J88" s="58"/>
      <c r="K88" s="58">
        <v>2</v>
      </c>
      <c r="L88" s="58"/>
      <c r="M88" s="58"/>
      <c r="N88" s="58">
        <f>IF(C88="","",(D88*2)+(E88*3)+F88*1)</f>
        <v>17</v>
      </c>
      <c r="O88" s="12"/>
      <c r="P88" s="56">
        <v>12</v>
      </c>
      <c r="Q88" s="57" t="s">
        <v>132</v>
      </c>
      <c r="R88" s="57" t="s">
        <v>287</v>
      </c>
      <c r="S88" s="58">
        <v>1</v>
      </c>
      <c r="T88" s="58">
        <v>1</v>
      </c>
      <c r="U88" s="58"/>
      <c r="V88" s="58">
        <v>1</v>
      </c>
      <c r="W88" s="58">
        <v>1</v>
      </c>
      <c r="X88" s="58">
        <v>1</v>
      </c>
      <c r="Y88" s="58"/>
      <c r="Z88" s="58">
        <v>1</v>
      </c>
      <c r="AA88" s="58"/>
      <c r="AB88" s="58"/>
      <c r="AC88" s="58">
        <f>IF(R88="","",(S88*2)+(T88*3)+U88*1)</f>
        <v>5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21</v>
      </c>
      <c r="B89" s="57" t="s">
        <v>69</v>
      </c>
      <c r="C89" s="57" t="s">
        <v>282</v>
      </c>
      <c r="D89" s="58"/>
      <c r="E89" s="58"/>
      <c r="F89" s="58"/>
      <c r="G89" s="58">
        <v>5</v>
      </c>
      <c r="H89" s="58">
        <v>3</v>
      </c>
      <c r="I89" s="58"/>
      <c r="J89" s="58"/>
      <c r="K89" s="58"/>
      <c r="L89" s="58"/>
      <c r="M89" s="58"/>
      <c r="N89" s="58">
        <f>IF(C89="","",(D89*2)+(E89*3)+F89*1)</f>
        <v>0</v>
      </c>
      <c r="O89" s="12"/>
      <c r="P89" s="59"/>
      <c r="Q89" s="57"/>
      <c r="R89" s="57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 t="str">
        <f>IF(R89="","",(S89*2)+(T89*3)+U89*1)</f>
        <v/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24</v>
      </c>
      <c r="B90" s="57" t="s">
        <v>95</v>
      </c>
      <c r="C90" s="57" t="s">
        <v>283</v>
      </c>
      <c r="D90" s="58">
        <v>1</v>
      </c>
      <c r="E90" s="58"/>
      <c r="F90" s="58"/>
      <c r="G90" s="58">
        <v>6</v>
      </c>
      <c r="H90" s="58">
        <v>1</v>
      </c>
      <c r="I90" s="58"/>
      <c r="J90" s="58">
        <v>1</v>
      </c>
      <c r="K90" s="58">
        <v>1</v>
      </c>
      <c r="L90" s="58"/>
      <c r="M90" s="58"/>
      <c r="N90" s="58">
        <f>IF(C90="","",(D90*2)+(E90*3)+F90*1)</f>
        <v>2</v>
      </c>
      <c r="O90" s="12"/>
      <c r="P90" s="59">
        <v>14</v>
      </c>
      <c r="Q90" s="57" t="s">
        <v>107</v>
      </c>
      <c r="R90" s="57" t="s">
        <v>175</v>
      </c>
      <c r="S90" s="58">
        <v>2</v>
      </c>
      <c r="T90" s="58"/>
      <c r="U90" s="58">
        <v>2</v>
      </c>
      <c r="V90" s="58">
        <v>11</v>
      </c>
      <c r="W90" s="58"/>
      <c r="X90" s="58">
        <v>1</v>
      </c>
      <c r="Y90" s="58">
        <v>2</v>
      </c>
      <c r="Z90" s="58">
        <v>1</v>
      </c>
      <c r="AA90" s="58"/>
      <c r="AB90" s="58"/>
      <c r="AC90" s="58">
        <f>IF(R90="","",(S90*2)+(T90*3)+U90*1)</f>
        <v>6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25</v>
      </c>
      <c r="B91" s="57" t="s">
        <v>293</v>
      </c>
      <c r="C91" s="57" t="s">
        <v>429</v>
      </c>
      <c r="D91" s="58">
        <v>2</v>
      </c>
      <c r="E91" s="58"/>
      <c r="F91" s="58">
        <v>1</v>
      </c>
      <c r="G91" s="58">
        <v>8</v>
      </c>
      <c r="H91" s="58">
        <v>7</v>
      </c>
      <c r="I91" s="58">
        <v>3</v>
      </c>
      <c r="J91" s="58"/>
      <c r="K91" s="58"/>
      <c r="L91" s="58"/>
      <c r="M91" s="58"/>
      <c r="N91" s="58">
        <f>IF(C91="","",(D91*2)+(E91*3)+F91*1)</f>
        <v>5</v>
      </c>
      <c r="O91" s="12"/>
      <c r="P91" s="56">
        <v>20</v>
      </c>
      <c r="Q91" s="57" t="s">
        <v>285</v>
      </c>
      <c r="R91" s="57" t="s">
        <v>286</v>
      </c>
      <c r="S91" s="58"/>
      <c r="T91" s="58">
        <v>1</v>
      </c>
      <c r="U91" s="58">
        <v>1</v>
      </c>
      <c r="V91" s="58">
        <v>8</v>
      </c>
      <c r="W91" s="58"/>
      <c r="X91" s="58">
        <v>1</v>
      </c>
      <c r="Y91" s="58"/>
      <c r="Z91" s="58">
        <v>2</v>
      </c>
      <c r="AA91" s="58"/>
      <c r="AB91" s="58"/>
      <c r="AC91" s="58">
        <f>IF(R91="","",(S91*2)+(T91*3)+U91*1)</f>
        <v>4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35</v>
      </c>
      <c r="B92" s="57" t="s">
        <v>110</v>
      </c>
      <c r="C92" s="57" t="s">
        <v>30</v>
      </c>
      <c r="D92" s="58">
        <v>5</v>
      </c>
      <c r="E92" s="58"/>
      <c r="F92" s="58"/>
      <c r="G92" s="58">
        <v>4</v>
      </c>
      <c r="H92" s="58"/>
      <c r="I92" s="58">
        <v>3</v>
      </c>
      <c r="J92" s="58"/>
      <c r="K92" s="58">
        <v>4</v>
      </c>
      <c r="L92" s="58"/>
      <c r="M92" s="58"/>
      <c r="N92" s="58">
        <f>IF(C92="","",(D92*2)+(E92*3)+F92*1)</f>
        <v>10</v>
      </c>
      <c r="O92" s="12"/>
      <c r="P92" s="59">
        <v>5</v>
      </c>
      <c r="Q92" s="57" t="s">
        <v>559</v>
      </c>
      <c r="R92" s="57" t="s">
        <v>560</v>
      </c>
      <c r="S92" s="58">
        <v>5</v>
      </c>
      <c r="T92" s="58">
        <v>1</v>
      </c>
      <c r="U92" s="58">
        <v>2</v>
      </c>
      <c r="V92" s="58">
        <v>8</v>
      </c>
      <c r="W92" s="58">
        <v>5</v>
      </c>
      <c r="X92" s="58">
        <v>6</v>
      </c>
      <c r="Y92" s="58">
        <v>1</v>
      </c>
      <c r="Z92" s="58"/>
      <c r="AA92" s="58"/>
      <c r="AB92" s="58"/>
      <c r="AC92" s="58">
        <f>IF(Q92="","",(S92*2)+(T92*3)+U92*1)</f>
        <v>15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>IF(C93="","",(D93*2)+(E93*3)+F93*1)</f>
        <v/>
      </c>
      <c r="O93" s="12"/>
      <c r="P93" s="59">
        <v>8</v>
      </c>
      <c r="Q93" s="57" t="s">
        <v>140</v>
      </c>
      <c r="R93" s="57" t="s">
        <v>469</v>
      </c>
      <c r="S93" s="58">
        <v>4</v>
      </c>
      <c r="T93" s="58"/>
      <c r="U93" s="58"/>
      <c r="V93" s="58">
        <v>6</v>
      </c>
      <c r="W93" s="58">
        <v>1</v>
      </c>
      <c r="X93" s="58">
        <v>1</v>
      </c>
      <c r="Y93" s="58"/>
      <c r="Z93" s="58">
        <v>2</v>
      </c>
      <c r="AA93" s="58"/>
      <c r="AB93" s="58"/>
      <c r="AC93" s="58">
        <f>IF(Q93="","",(S93*2)+(T93*3)+U93*1)</f>
        <v>8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14</v>
      </c>
      <c r="E95" s="58">
        <f t="shared" si="10"/>
        <v>7</v>
      </c>
      <c r="F95" s="58">
        <f t="shared" si="10"/>
        <v>2</v>
      </c>
      <c r="G95" s="58">
        <f t="shared" si="10"/>
        <v>33</v>
      </c>
      <c r="H95" s="58">
        <f t="shared" si="10"/>
        <v>18</v>
      </c>
      <c r="I95" s="58">
        <f t="shared" si="10"/>
        <v>13</v>
      </c>
      <c r="J95" s="58">
        <f t="shared" si="10"/>
        <v>1</v>
      </c>
      <c r="K95" s="58">
        <f t="shared" si="10"/>
        <v>10</v>
      </c>
      <c r="L95" s="58">
        <f t="shared" si="10"/>
        <v>0</v>
      </c>
      <c r="M95" s="58">
        <f t="shared" si="10"/>
        <v>0</v>
      </c>
      <c r="N95" s="58">
        <f t="shared" si="10"/>
        <v>51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13</v>
      </c>
      <c r="T95" s="58">
        <f t="shared" si="11"/>
        <v>3</v>
      </c>
      <c r="U95" s="58">
        <f t="shared" si="11"/>
        <v>5</v>
      </c>
      <c r="V95" s="58">
        <f t="shared" si="11"/>
        <v>36</v>
      </c>
      <c r="W95" s="58">
        <f t="shared" si="11"/>
        <v>10</v>
      </c>
      <c r="X95" s="58">
        <f t="shared" si="11"/>
        <v>11</v>
      </c>
      <c r="Y95" s="58">
        <f t="shared" si="11"/>
        <v>3</v>
      </c>
      <c r="Z95" s="58">
        <f t="shared" si="11"/>
        <v>7</v>
      </c>
      <c r="AA95" s="58">
        <f t="shared" si="11"/>
        <v>0</v>
      </c>
      <c r="AB95" s="58">
        <f t="shared" si="11"/>
        <v>0</v>
      </c>
      <c r="AC95" s="58">
        <f t="shared" si="11"/>
        <v>40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Pork Swords:    |||   Riverside Bandits: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41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653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96" t="s">
        <v>158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8"/>
      <c r="O99" s="6" t="s">
        <v>114</v>
      </c>
      <c r="P99" s="175" t="s">
        <v>38</v>
      </c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7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6">
        <v>2</v>
      </c>
      <c r="B101" s="57" t="s">
        <v>160</v>
      </c>
      <c r="C101" s="57" t="s">
        <v>164</v>
      </c>
      <c r="D101" s="58">
        <v>3</v>
      </c>
      <c r="E101" s="58"/>
      <c r="F101" s="58"/>
      <c r="G101" s="58">
        <v>4</v>
      </c>
      <c r="H101" s="58">
        <v>1</v>
      </c>
      <c r="I101" s="58"/>
      <c r="J101" s="58">
        <v>2</v>
      </c>
      <c r="K101" s="58">
        <v>2</v>
      </c>
      <c r="L101" s="58"/>
      <c r="M101" s="58"/>
      <c r="N101" s="58">
        <f>IF(C101="","",(D101*2)+(E101*3)+F101*1)</f>
        <v>6</v>
      </c>
      <c r="O101" s="12"/>
      <c r="P101" s="59">
        <v>1</v>
      </c>
      <c r="Q101" s="57" t="s">
        <v>252</v>
      </c>
      <c r="R101" s="57" t="s">
        <v>251</v>
      </c>
      <c r="S101" s="58">
        <v>4</v>
      </c>
      <c r="T101" s="58"/>
      <c r="U101" s="58">
        <v>1</v>
      </c>
      <c r="V101" s="58">
        <v>9</v>
      </c>
      <c r="W101" s="58">
        <v>4</v>
      </c>
      <c r="X101" s="58">
        <v>1</v>
      </c>
      <c r="Y101" s="58"/>
      <c r="Z101" s="58">
        <v>1</v>
      </c>
      <c r="AA101" s="58"/>
      <c r="AB101" s="58"/>
      <c r="AC101" s="58">
        <f>IF(Q101="","",(S101*2)+(T101*3)+U101*1)</f>
        <v>9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1" t="s">
        <v>243</v>
      </c>
      <c r="B102" s="57" t="s">
        <v>136</v>
      </c>
      <c r="C102" s="57" t="s">
        <v>161</v>
      </c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>
        <f>IF(C102="","",(D102*2)+(E102*3)+F102*1)</f>
        <v>0</v>
      </c>
      <c r="O102" s="12"/>
      <c r="P102" s="56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>IF(Q102="","",(S102*2)+(T102*3)+U102*1)</f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7</v>
      </c>
      <c r="B103" s="57" t="s">
        <v>674</v>
      </c>
      <c r="C103" s="57" t="s">
        <v>433</v>
      </c>
      <c r="D103" s="58"/>
      <c r="E103" s="58">
        <v>1</v>
      </c>
      <c r="F103" s="58"/>
      <c r="G103" s="58">
        <v>5</v>
      </c>
      <c r="H103" s="58">
        <v>1</v>
      </c>
      <c r="I103" s="58">
        <v>1</v>
      </c>
      <c r="J103" s="58"/>
      <c r="K103" s="58"/>
      <c r="L103" s="58"/>
      <c r="M103" s="58"/>
      <c r="N103" s="58">
        <f>IF(C103="","",(D103*2)+(E103*3)+F103*1)</f>
        <v>3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>IF(Q103="","",(S103*2)+(T103*3)+U103*1)</f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10</v>
      </c>
      <c r="B104" s="57" t="s">
        <v>163</v>
      </c>
      <c r="C104" s="57" t="s">
        <v>162</v>
      </c>
      <c r="D104" s="58">
        <v>6</v>
      </c>
      <c r="E104" s="58">
        <v>5</v>
      </c>
      <c r="F104" s="58">
        <v>1</v>
      </c>
      <c r="G104" s="58">
        <v>4</v>
      </c>
      <c r="H104" s="58">
        <v>3</v>
      </c>
      <c r="I104" s="58">
        <v>1</v>
      </c>
      <c r="J104" s="58"/>
      <c r="K104" s="58">
        <v>4</v>
      </c>
      <c r="L104" s="58"/>
      <c r="M104" s="58"/>
      <c r="N104" s="58">
        <f>IF(C104="","",(D104*2)+(E104*3)+F104*1)</f>
        <v>28</v>
      </c>
      <c r="O104" s="12"/>
      <c r="P104" s="59">
        <v>13</v>
      </c>
      <c r="Q104" s="57" t="s">
        <v>87</v>
      </c>
      <c r="R104" s="57" t="s">
        <v>191</v>
      </c>
      <c r="S104" s="58">
        <v>1</v>
      </c>
      <c r="T104" s="58"/>
      <c r="U104" s="58"/>
      <c r="V104" s="58">
        <v>5</v>
      </c>
      <c r="W104" s="58">
        <v>1</v>
      </c>
      <c r="X104" s="58"/>
      <c r="Y104" s="58">
        <v>1</v>
      </c>
      <c r="Z104" s="58">
        <v>2</v>
      </c>
      <c r="AA104" s="58"/>
      <c r="AB104" s="58"/>
      <c r="AC104" s="58">
        <f>IF(Q104="","",(S104*2)+(T104*3)+U104*1)</f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13</v>
      </c>
      <c r="B105" s="57" t="s">
        <v>21</v>
      </c>
      <c r="C105" s="57" t="s">
        <v>277</v>
      </c>
      <c r="D105" s="58"/>
      <c r="E105" s="58"/>
      <c r="F105" s="58"/>
      <c r="G105" s="58">
        <v>4</v>
      </c>
      <c r="H105" s="58">
        <v>2</v>
      </c>
      <c r="I105" s="58">
        <v>2</v>
      </c>
      <c r="J105" s="58"/>
      <c r="K105" s="58">
        <v>4</v>
      </c>
      <c r="L105" s="58"/>
      <c r="M105" s="58"/>
      <c r="N105" s="58">
        <f>IF(C105="","",(D105*2)+(E105*3)+F105*1)</f>
        <v>0</v>
      </c>
      <c r="O105" s="12"/>
      <c r="P105" s="59">
        <v>20</v>
      </c>
      <c r="Q105" s="57" t="s">
        <v>85</v>
      </c>
      <c r="R105" s="57" t="s">
        <v>84</v>
      </c>
      <c r="S105" s="58"/>
      <c r="T105" s="58"/>
      <c r="U105" s="58">
        <v>2</v>
      </c>
      <c r="V105" s="58">
        <v>2</v>
      </c>
      <c r="W105" s="58">
        <v>2</v>
      </c>
      <c r="X105" s="58"/>
      <c r="Y105" s="58"/>
      <c r="Z105" s="58"/>
      <c r="AA105" s="58"/>
      <c r="AB105" s="58"/>
      <c r="AC105" s="58">
        <f>IF(Q105="","",(S105*2)+(T105*3)+U105*1)</f>
        <v>2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>IF(C106="","",(D106*2)+(E106*3)+F106*1)</f>
        <v/>
      </c>
      <c r="O106" s="12"/>
      <c r="P106" s="59">
        <v>21</v>
      </c>
      <c r="Q106" s="57" t="s">
        <v>87</v>
      </c>
      <c r="R106" s="57" t="s">
        <v>86</v>
      </c>
      <c r="S106" s="58">
        <v>4</v>
      </c>
      <c r="T106" s="58">
        <v>2</v>
      </c>
      <c r="U106" s="58"/>
      <c r="V106" s="58">
        <v>3</v>
      </c>
      <c r="W106" s="58">
        <v>3</v>
      </c>
      <c r="X106" s="58">
        <v>2</v>
      </c>
      <c r="Y106" s="58"/>
      <c r="Z106" s="58">
        <v>1</v>
      </c>
      <c r="AA106" s="58"/>
      <c r="AB106" s="58"/>
      <c r="AC106" s="58">
        <f>IF(Q106="","",(S106*2)+(T106*3)+U106*1)</f>
        <v>14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>
        <v>25</v>
      </c>
      <c r="B107" s="57" t="s">
        <v>28</v>
      </c>
      <c r="C107" s="57" t="s">
        <v>169</v>
      </c>
      <c r="D107" s="58"/>
      <c r="E107" s="58">
        <v>2</v>
      </c>
      <c r="F107" s="58"/>
      <c r="G107" s="58">
        <v>6</v>
      </c>
      <c r="H107" s="58">
        <v>5</v>
      </c>
      <c r="I107" s="58">
        <v>4</v>
      </c>
      <c r="J107" s="58"/>
      <c r="K107" s="58">
        <v>1</v>
      </c>
      <c r="L107" s="58"/>
      <c r="M107" s="58"/>
      <c r="N107" s="58">
        <f>IF(C107="","",(D107*2)+(E107*3)+F107*1)</f>
        <v>6</v>
      </c>
      <c r="O107" s="12"/>
      <c r="P107" s="59">
        <v>23</v>
      </c>
      <c r="Q107" s="57" t="s">
        <v>91</v>
      </c>
      <c r="R107" s="57" t="s">
        <v>90</v>
      </c>
      <c r="S107" s="58">
        <v>1</v>
      </c>
      <c r="T107" s="58">
        <v>3</v>
      </c>
      <c r="U107" s="58">
        <v>1</v>
      </c>
      <c r="V107" s="58">
        <v>6</v>
      </c>
      <c r="W107" s="58">
        <v>3</v>
      </c>
      <c r="X107" s="58"/>
      <c r="Y107" s="58"/>
      <c r="Z107" s="58"/>
      <c r="AA107" s="58"/>
      <c r="AB107" s="58"/>
      <c r="AC107" s="58">
        <f>IF(Q107="","",(S107*2)+(T107*3)+U107*1)</f>
        <v>12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26</v>
      </c>
      <c r="B108" s="57" t="s">
        <v>166</v>
      </c>
      <c r="C108" s="57" t="s">
        <v>165</v>
      </c>
      <c r="D108" s="58">
        <v>1</v>
      </c>
      <c r="E108" s="58">
        <v>3</v>
      </c>
      <c r="F108" s="58"/>
      <c r="G108" s="58">
        <v>4</v>
      </c>
      <c r="H108" s="58">
        <v>1</v>
      </c>
      <c r="I108" s="58">
        <v>1</v>
      </c>
      <c r="J108" s="58">
        <v>1</v>
      </c>
      <c r="K108" s="58">
        <v>2</v>
      </c>
      <c r="L108" s="58"/>
      <c r="M108" s="58"/>
      <c r="N108" s="58">
        <f>IF(C108="","",(D108*2)+(E108*3)+F108*1)</f>
        <v>11</v>
      </c>
      <c r="O108" s="12"/>
      <c r="P108" s="59">
        <v>33</v>
      </c>
      <c r="Q108" s="57" t="s">
        <v>93</v>
      </c>
      <c r="R108" s="57" t="s">
        <v>92</v>
      </c>
      <c r="S108" s="58">
        <v>3</v>
      </c>
      <c r="T108" s="58"/>
      <c r="U108" s="58">
        <v>3</v>
      </c>
      <c r="V108" s="58">
        <v>11</v>
      </c>
      <c r="W108" s="58">
        <v>2</v>
      </c>
      <c r="X108" s="58">
        <v>1</v>
      </c>
      <c r="Y108" s="58"/>
      <c r="Z108" s="58">
        <v>2</v>
      </c>
      <c r="AA108" s="58"/>
      <c r="AB108" s="58"/>
      <c r="AC108" s="58">
        <f>IF(Q108="","",(S108*2)+(T108*3)+U108*1)</f>
        <v>9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>
        <v>91</v>
      </c>
      <c r="B109" s="57" t="s">
        <v>402</v>
      </c>
      <c r="C109" s="57" t="s">
        <v>403</v>
      </c>
      <c r="D109" s="58">
        <v>1</v>
      </c>
      <c r="E109" s="58"/>
      <c r="F109" s="58"/>
      <c r="G109" s="58">
        <v>3</v>
      </c>
      <c r="H109" s="58"/>
      <c r="I109" s="58"/>
      <c r="J109" s="58"/>
      <c r="K109" s="58"/>
      <c r="L109" s="58"/>
      <c r="M109" s="58"/>
      <c r="N109" s="58">
        <f>IF(C109="","",(D109*2)+(E109*3)+F109*1)</f>
        <v>2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>IF(Q109="","",(S109*2)+(T109*3)+U109*1)</f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11</v>
      </c>
      <c r="E111" s="58">
        <f t="shared" si="12"/>
        <v>11</v>
      </c>
      <c r="F111" s="58">
        <f t="shared" si="12"/>
        <v>1</v>
      </c>
      <c r="G111" s="58">
        <f t="shared" si="12"/>
        <v>30</v>
      </c>
      <c r="H111" s="58">
        <f t="shared" si="12"/>
        <v>13</v>
      </c>
      <c r="I111" s="58">
        <f t="shared" si="12"/>
        <v>9</v>
      </c>
      <c r="J111" s="58">
        <f t="shared" si="12"/>
        <v>3</v>
      </c>
      <c r="K111" s="58">
        <f t="shared" si="12"/>
        <v>13</v>
      </c>
      <c r="L111" s="58">
        <f t="shared" si="12"/>
        <v>0</v>
      </c>
      <c r="M111" s="58">
        <f t="shared" si="12"/>
        <v>0</v>
      </c>
      <c r="N111" s="58">
        <f t="shared" si="12"/>
        <v>56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13</v>
      </c>
      <c r="T111" s="58">
        <f t="shared" si="13"/>
        <v>5</v>
      </c>
      <c r="U111" s="58">
        <f t="shared" si="13"/>
        <v>7</v>
      </c>
      <c r="V111" s="58">
        <f t="shared" si="13"/>
        <v>36</v>
      </c>
      <c r="W111" s="58">
        <f t="shared" si="13"/>
        <v>15</v>
      </c>
      <c r="X111" s="58">
        <f t="shared" si="13"/>
        <v>4</v>
      </c>
      <c r="Y111" s="58">
        <f t="shared" si="13"/>
        <v>1</v>
      </c>
      <c r="Z111" s="58">
        <f t="shared" si="13"/>
        <v>6</v>
      </c>
      <c r="AA111" s="58">
        <f t="shared" si="13"/>
        <v>0</v>
      </c>
      <c r="AB111" s="58">
        <f t="shared" si="13"/>
        <v>0</v>
      </c>
      <c r="AC111" s="58">
        <f t="shared" si="13"/>
        <v>48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189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Beavers:    |||   Hornets: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387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78" t="s">
        <v>142</v>
      </c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80"/>
      <c r="O115" s="6"/>
      <c r="P115" s="202" t="s">
        <v>42</v>
      </c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4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32</v>
      </c>
      <c r="B117" s="57" t="s">
        <v>150</v>
      </c>
      <c r="C117" s="57" t="s">
        <v>149</v>
      </c>
      <c r="D117" s="58">
        <v>1</v>
      </c>
      <c r="E117" s="58">
        <v>2</v>
      </c>
      <c r="F117" s="58">
        <v>5</v>
      </c>
      <c r="G117" s="58">
        <v>2</v>
      </c>
      <c r="H117" s="58">
        <v>3</v>
      </c>
      <c r="I117" s="58">
        <v>1</v>
      </c>
      <c r="J117" s="58"/>
      <c r="K117" s="58">
        <v>2</v>
      </c>
      <c r="L117" s="58"/>
      <c r="M117" s="58"/>
      <c r="N117" s="58">
        <f>IF(C117="","",(D117*2)+(E117*3)+F117*1)</f>
        <v>13</v>
      </c>
      <c r="O117" s="12"/>
      <c r="P117" s="59">
        <v>2</v>
      </c>
      <c r="Q117" s="57" t="s">
        <v>200</v>
      </c>
      <c r="R117" s="57" t="s">
        <v>302</v>
      </c>
      <c r="S117" s="58">
        <v>4</v>
      </c>
      <c r="T117" s="58"/>
      <c r="U117" s="58"/>
      <c r="V117" s="58">
        <v>6</v>
      </c>
      <c r="W117" s="58">
        <v>4</v>
      </c>
      <c r="X117" s="58">
        <v>1</v>
      </c>
      <c r="Y117" s="58"/>
      <c r="Z117" s="58">
        <v>2</v>
      </c>
      <c r="AA117" s="58"/>
      <c r="AB117" s="58"/>
      <c r="AC117" s="58">
        <f>IF(R117="","",(S117*2)+(T117*3)+U117*1)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7</v>
      </c>
      <c r="B118" s="57" t="s">
        <v>87</v>
      </c>
      <c r="C118" s="57" t="s">
        <v>300</v>
      </c>
      <c r="D118" s="58">
        <v>7</v>
      </c>
      <c r="E118" s="58"/>
      <c r="F118" s="58">
        <v>2</v>
      </c>
      <c r="G118" s="58">
        <v>7</v>
      </c>
      <c r="H118" s="58">
        <v>3</v>
      </c>
      <c r="I118" s="58">
        <v>3</v>
      </c>
      <c r="J118" s="58"/>
      <c r="K118" s="58"/>
      <c r="L118" s="58"/>
      <c r="M118" s="58"/>
      <c r="N118" s="58">
        <f>IF(C118="","",(D118*2)+(E118*3)+F118*1)</f>
        <v>16</v>
      </c>
      <c r="O118" s="12"/>
      <c r="P118" s="59">
        <v>44</v>
      </c>
      <c r="Q118" s="57" t="s">
        <v>254</v>
      </c>
      <c r="R118" s="57" t="s">
        <v>253</v>
      </c>
      <c r="S118" s="58">
        <v>2</v>
      </c>
      <c r="T118" s="58">
        <v>3</v>
      </c>
      <c r="U118" s="58"/>
      <c r="V118" s="58">
        <v>3</v>
      </c>
      <c r="W118" s="58">
        <v>3</v>
      </c>
      <c r="X118" s="58">
        <v>2</v>
      </c>
      <c r="Y118" s="58"/>
      <c r="Z118" s="58">
        <v>1</v>
      </c>
      <c r="AA118" s="58"/>
      <c r="AB118" s="58"/>
      <c r="AC118" s="58">
        <f>IF(R118="","",(S118*2)+(T118*3)+U118*1)</f>
        <v>13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10</v>
      </c>
      <c r="B119" s="57" t="s">
        <v>144</v>
      </c>
      <c r="C119" s="57" t="s">
        <v>143</v>
      </c>
      <c r="D119" s="58">
        <v>2</v>
      </c>
      <c r="E119" s="58">
        <v>1</v>
      </c>
      <c r="F119" s="58"/>
      <c r="G119" s="58">
        <v>6</v>
      </c>
      <c r="H119" s="58">
        <v>2</v>
      </c>
      <c r="I119" s="58">
        <v>1</v>
      </c>
      <c r="J119" s="58"/>
      <c r="K119" s="58">
        <v>3</v>
      </c>
      <c r="L119" s="58"/>
      <c r="M119" s="58"/>
      <c r="N119" s="58">
        <f>IF(C119="","",(D119*2)+(E119*3)+F119*1)</f>
        <v>7</v>
      </c>
      <c r="O119" s="12"/>
      <c r="P119" s="59">
        <v>5</v>
      </c>
      <c r="Q119" s="57" t="s">
        <v>54</v>
      </c>
      <c r="R119" s="57" t="s">
        <v>53</v>
      </c>
      <c r="S119" s="58">
        <v>4</v>
      </c>
      <c r="T119" s="58">
        <v>1</v>
      </c>
      <c r="U119" s="58"/>
      <c r="V119" s="58">
        <v>8</v>
      </c>
      <c r="W119" s="58">
        <v>2</v>
      </c>
      <c r="X119" s="58">
        <v>1</v>
      </c>
      <c r="Y119" s="58"/>
      <c r="Z119" s="58">
        <v>4</v>
      </c>
      <c r="AA119" s="58"/>
      <c r="AB119" s="58"/>
      <c r="AC119" s="58">
        <f>IF(R119="","",(S119*2)+(T119*3)+U119*1)</f>
        <v>11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>IF(C120="","",(D120*2)+(E120*3)+F120*1)</f>
        <v/>
      </c>
      <c r="O120" s="12"/>
      <c r="P120" s="59">
        <v>7</v>
      </c>
      <c r="Q120" s="57" t="s">
        <v>24</v>
      </c>
      <c r="R120" s="57" t="s">
        <v>68</v>
      </c>
      <c r="S120" s="58">
        <v>3</v>
      </c>
      <c r="T120" s="58"/>
      <c r="U120" s="58"/>
      <c r="V120" s="58">
        <v>5</v>
      </c>
      <c r="W120" s="58">
        <v>2</v>
      </c>
      <c r="X120" s="58">
        <v>1</v>
      </c>
      <c r="Y120" s="58"/>
      <c r="Z120" s="58">
        <v>1</v>
      </c>
      <c r="AA120" s="58"/>
      <c r="AB120" s="58"/>
      <c r="AC120" s="58">
        <f>IF(R120="","",(S120*2)+(T120*3)+U120*1)</f>
        <v>6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15</v>
      </c>
      <c r="B121" s="57" t="s">
        <v>152</v>
      </c>
      <c r="C121" s="57" t="s">
        <v>151</v>
      </c>
      <c r="D121" s="58"/>
      <c r="E121" s="58">
        <v>1</v>
      </c>
      <c r="F121" s="58"/>
      <c r="G121" s="58">
        <v>2</v>
      </c>
      <c r="H121" s="58">
        <v>2</v>
      </c>
      <c r="I121" s="58">
        <v>1</v>
      </c>
      <c r="J121" s="58">
        <v>1</v>
      </c>
      <c r="K121" s="58">
        <v>3</v>
      </c>
      <c r="L121" s="58"/>
      <c r="M121" s="58"/>
      <c r="N121" s="58">
        <f>IF(C121="","",(D121*2)+(E121*3)+F121*1)</f>
        <v>3</v>
      </c>
      <c r="O121" s="12"/>
      <c r="P121" s="33" t="s">
        <v>243</v>
      </c>
      <c r="Q121" s="57" t="s">
        <v>356</v>
      </c>
      <c r="R121" s="57" t="s">
        <v>478</v>
      </c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>
        <f>IF(R121="","",(S121*2)+(T121*3)+U121*1)</f>
        <v>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 t="str">
        <f>IF(C122="","",(D122*2)+(E122*3)+F122*1)</f>
        <v/>
      </c>
      <c r="O122" s="12"/>
      <c r="P122" s="56">
        <v>10</v>
      </c>
      <c r="Q122" s="57" t="s">
        <v>97</v>
      </c>
      <c r="R122" s="57" t="s">
        <v>206</v>
      </c>
      <c r="S122" s="58">
        <v>1</v>
      </c>
      <c r="T122" s="58"/>
      <c r="U122" s="58"/>
      <c r="V122" s="58">
        <v>1</v>
      </c>
      <c r="W122" s="58">
        <v>1</v>
      </c>
      <c r="X122" s="58"/>
      <c r="Y122" s="58"/>
      <c r="Z122" s="58">
        <v>1</v>
      </c>
      <c r="AA122" s="58"/>
      <c r="AB122" s="58"/>
      <c r="AC122" s="58">
        <f>IF(R122="","",(S122*2)+(T122*3)+U122*1)</f>
        <v>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>IF(C123="","",(D123*2)+(E123*3)+F123*1)</f>
        <v/>
      </c>
      <c r="O123" s="12"/>
      <c r="P123" s="59">
        <v>21</v>
      </c>
      <c r="Q123" s="57" t="s">
        <v>58</v>
      </c>
      <c r="R123" s="57" t="s">
        <v>57</v>
      </c>
      <c r="S123" s="58">
        <v>11</v>
      </c>
      <c r="T123" s="58"/>
      <c r="U123" s="58"/>
      <c r="V123" s="58">
        <v>8</v>
      </c>
      <c r="W123" s="58">
        <v>2</v>
      </c>
      <c r="X123" s="58"/>
      <c r="Y123" s="58"/>
      <c r="Z123" s="58">
        <v>4</v>
      </c>
      <c r="AA123" s="58"/>
      <c r="AB123" s="58"/>
      <c r="AC123" s="58">
        <f>IF(R123="","",(S123*2)+(T123*3)+U123*1)</f>
        <v>22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41</v>
      </c>
      <c r="B124" s="57" t="s">
        <v>148</v>
      </c>
      <c r="C124" s="57" t="s">
        <v>147</v>
      </c>
      <c r="D124" s="58">
        <v>1</v>
      </c>
      <c r="E124" s="58"/>
      <c r="F124" s="58"/>
      <c r="G124" s="58">
        <v>2</v>
      </c>
      <c r="H124" s="58">
        <v>1</v>
      </c>
      <c r="I124" s="58">
        <v>1</v>
      </c>
      <c r="J124" s="58"/>
      <c r="K124" s="58"/>
      <c r="L124" s="58"/>
      <c r="M124" s="58"/>
      <c r="N124" s="58">
        <f>IF(C124="","",(D124*2)+(E124*3)+F124*1)</f>
        <v>2</v>
      </c>
      <c r="O124" s="12"/>
      <c r="P124" s="59">
        <v>24</v>
      </c>
      <c r="Q124" s="57" t="s">
        <v>61</v>
      </c>
      <c r="R124" s="57" t="s">
        <v>255</v>
      </c>
      <c r="S124" s="58">
        <v>1</v>
      </c>
      <c r="T124" s="58"/>
      <c r="U124" s="58"/>
      <c r="V124" s="58">
        <v>3</v>
      </c>
      <c r="W124" s="58">
        <v>1</v>
      </c>
      <c r="X124" s="58"/>
      <c r="Y124" s="58"/>
      <c r="Z124" s="58">
        <v>2</v>
      </c>
      <c r="AA124" s="58"/>
      <c r="AB124" s="58"/>
      <c r="AC124" s="58">
        <f>IF(R124="","",(S124*2)+(T124*3)+U124*1)</f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33" t="s">
        <v>243</v>
      </c>
      <c r="Q125" s="57" t="s">
        <v>65</v>
      </c>
      <c r="R125" s="57" t="s">
        <v>64</v>
      </c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>
        <f>IF(R125="","",(S125*2)+(T125*3)+U125*1)</f>
        <v>0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Yvng Kings:    |||   Hawks: FT-BLK-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0</v>
      </c>
      <c r="B126" s="57" t="s">
        <v>423</v>
      </c>
      <c r="C126" s="57" t="s">
        <v>424</v>
      </c>
      <c r="D126" s="58">
        <v>3</v>
      </c>
      <c r="E126" s="58">
        <v>1</v>
      </c>
      <c r="F126" s="58">
        <v>3</v>
      </c>
      <c r="G126" s="58">
        <v>6</v>
      </c>
      <c r="H126" s="58">
        <v>1</v>
      </c>
      <c r="I126" s="58">
        <v>1</v>
      </c>
      <c r="J126" s="58"/>
      <c r="K126" s="58"/>
      <c r="L126" s="58"/>
      <c r="M126" s="58"/>
      <c r="N126" s="58">
        <f>IF(C126="","",(D126*2)+(E126*3)+F126*1)</f>
        <v>12</v>
      </c>
      <c r="O126" s="12"/>
      <c r="P126" s="59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14</v>
      </c>
      <c r="E127" s="58">
        <f t="shared" si="14"/>
        <v>5</v>
      </c>
      <c r="F127" s="58">
        <f t="shared" si="14"/>
        <v>10</v>
      </c>
      <c r="G127" s="58">
        <f t="shared" si="14"/>
        <v>25</v>
      </c>
      <c r="H127" s="58">
        <f t="shared" si="14"/>
        <v>12</v>
      </c>
      <c r="I127" s="58">
        <f t="shared" si="14"/>
        <v>8</v>
      </c>
      <c r="J127" s="58">
        <f t="shared" si="14"/>
        <v>1</v>
      </c>
      <c r="K127" s="58">
        <f t="shared" si="14"/>
        <v>8</v>
      </c>
      <c r="L127" s="58">
        <f t="shared" si="14"/>
        <v>0</v>
      </c>
      <c r="M127" s="58">
        <f t="shared" si="14"/>
        <v>0</v>
      </c>
      <c r="N127" s="58">
        <f t="shared" si="14"/>
        <v>53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26</v>
      </c>
      <c r="T127" s="58">
        <f t="shared" si="15"/>
        <v>4</v>
      </c>
      <c r="U127" s="58">
        <f t="shared" si="15"/>
        <v>0</v>
      </c>
      <c r="V127" s="58">
        <f t="shared" si="15"/>
        <v>34</v>
      </c>
      <c r="W127" s="58">
        <f t="shared" si="15"/>
        <v>15</v>
      </c>
      <c r="X127" s="58">
        <f t="shared" si="15"/>
        <v>5</v>
      </c>
      <c r="Y127" s="58">
        <f t="shared" si="15"/>
        <v>0</v>
      </c>
      <c r="Z127" s="58">
        <f t="shared" si="15"/>
        <v>15</v>
      </c>
      <c r="AA127" s="58">
        <f t="shared" si="15"/>
        <v>0</v>
      </c>
      <c r="AB127" s="58">
        <f t="shared" si="15"/>
        <v>0</v>
      </c>
      <c r="AC127" s="58">
        <f t="shared" si="15"/>
        <v>64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268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653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11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110" priority="35">
      <formula>AE15="Correct"</formula>
    </cfRule>
    <cfRule type="expression" dxfId="109" priority="37">
      <formula>$AE$31="Check"</formula>
    </cfRule>
  </conditionalFormatting>
  <conditionalFormatting sqref="AE94 AE62 AE15">
    <cfRule type="expression" dxfId="108" priority="36">
      <formula>$AE$31="Check"</formula>
    </cfRule>
  </conditionalFormatting>
  <conditionalFormatting sqref="AE94 AE62 AE31 AE15">
    <cfRule type="expression" dxfId="107" priority="34">
      <formula>AE15="Correct"</formula>
    </cfRule>
  </conditionalFormatting>
  <conditionalFormatting sqref="AE95 AE63 AE32:AE33 AE16">
    <cfRule type="expression" dxfId="106" priority="33">
      <formula>FIND("-",AE16)&gt;0</formula>
    </cfRule>
  </conditionalFormatting>
  <conditionalFormatting sqref="O15">
    <cfRule type="containsBlanks" dxfId="105" priority="32">
      <formula>LEN(TRIM(O15))=0</formula>
    </cfRule>
  </conditionalFormatting>
  <conditionalFormatting sqref="O63">
    <cfRule type="containsBlanks" dxfId="104" priority="31">
      <formula>LEN(TRIM(O63))=0</formula>
    </cfRule>
  </conditionalFormatting>
  <conditionalFormatting sqref="O79">
    <cfRule type="containsBlanks" dxfId="103" priority="30">
      <formula>LEN(TRIM(O79))=0</formula>
    </cfRule>
  </conditionalFormatting>
  <conditionalFormatting sqref="AE77">
    <cfRule type="expression" dxfId="102" priority="27">
      <formula>AE77="Correct"</formula>
    </cfRule>
    <cfRule type="expression" dxfId="101" priority="29">
      <formula>$AE$31="Check"</formula>
    </cfRule>
  </conditionalFormatting>
  <conditionalFormatting sqref="AE77">
    <cfRule type="expression" dxfId="100" priority="28">
      <formula>$AE$31="Check"</formula>
    </cfRule>
  </conditionalFormatting>
  <conditionalFormatting sqref="AE77">
    <cfRule type="expression" dxfId="99" priority="26">
      <formula>AE77="Correct"</formula>
    </cfRule>
  </conditionalFormatting>
  <conditionalFormatting sqref="AE78">
    <cfRule type="expression" dxfId="98" priority="25">
      <formula>FIND("-",AE78)&gt;0</formula>
    </cfRule>
  </conditionalFormatting>
  <conditionalFormatting sqref="AE44">
    <cfRule type="expression" dxfId="97" priority="22">
      <formula>AE44="Correct"</formula>
    </cfRule>
    <cfRule type="expression" dxfId="96" priority="24">
      <formula>$AE$31="Check"</formula>
    </cfRule>
  </conditionalFormatting>
  <conditionalFormatting sqref="AE44">
    <cfRule type="expression" dxfId="95" priority="23">
      <formula>$AE$31="Check"</formula>
    </cfRule>
  </conditionalFormatting>
  <conditionalFormatting sqref="AE44">
    <cfRule type="expression" dxfId="94" priority="21">
      <formula>AE44="Correct"</formula>
    </cfRule>
  </conditionalFormatting>
  <conditionalFormatting sqref="AE45">
    <cfRule type="expression" dxfId="93" priority="20">
      <formula>FIND("-",AE45)&gt;0</formula>
    </cfRule>
  </conditionalFormatting>
  <conditionalFormatting sqref="AE124">
    <cfRule type="expression" dxfId="92" priority="17">
      <formula>AE124="Correct"</formula>
    </cfRule>
    <cfRule type="expression" dxfId="91" priority="19">
      <formula>$AE$31="Check"</formula>
    </cfRule>
  </conditionalFormatting>
  <conditionalFormatting sqref="AE124">
    <cfRule type="expression" dxfId="90" priority="18">
      <formula>$AE$31="Check"</formula>
    </cfRule>
  </conditionalFormatting>
  <conditionalFormatting sqref="AE124">
    <cfRule type="expression" dxfId="89" priority="16">
      <formula>AE124="Correct"</formula>
    </cfRule>
  </conditionalFormatting>
  <conditionalFormatting sqref="AE125">
    <cfRule type="expression" dxfId="88" priority="15">
      <formula>FIND("-",AE125)&gt;0</formula>
    </cfRule>
  </conditionalFormatting>
  <conditionalFormatting sqref="AE143">
    <cfRule type="expression" dxfId="87" priority="13">
      <formula>AE143="Correct"</formula>
    </cfRule>
    <cfRule type="expression" dxfId="86" priority="14">
      <formula>$AE$31="Check"</formula>
    </cfRule>
  </conditionalFormatting>
  <conditionalFormatting sqref="AE143">
    <cfRule type="expression" dxfId="85" priority="12">
      <formula>AE143="Correct"</formula>
    </cfRule>
  </conditionalFormatting>
  <conditionalFormatting sqref="AE144">
    <cfRule type="expression" dxfId="84" priority="11">
      <formula>FIND("-",AE144)&gt;0</formula>
    </cfRule>
  </conditionalFormatting>
  <conditionalFormatting sqref="O111">
    <cfRule type="containsBlanks" dxfId="83" priority="10">
      <formula>LEN(TRIM(O111))=0</formula>
    </cfRule>
  </conditionalFormatting>
  <conditionalFormatting sqref="AE111">
    <cfRule type="expression" dxfId="82" priority="7">
      <formula>AE111="Correct"</formula>
    </cfRule>
    <cfRule type="expression" dxfId="81" priority="9">
      <formula>$AE$31="Check"</formula>
    </cfRule>
  </conditionalFormatting>
  <conditionalFormatting sqref="AE111">
    <cfRule type="expression" dxfId="80" priority="8">
      <formula>$AE$31="Check"</formula>
    </cfRule>
  </conditionalFormatting>
  <conditionalFormatting sqref="AE111">
    <cfRule type="expression" dxfId="79" priority="6">
      <formula>AE111="Correct"</formula>
    </cfRule>
  </conditionalFormatting>
  <conditionalFormatting sqref="AE112">
    <cfRule type="expression" dxfId="78" priority="5">
      <formula>FIND("-",AE112)&gt;0</formula>
    </cfRule>
  </conditionalFormatting>
  <conditionalFormatting sqref="O31">
    <cfRule type="containsBlanks" dxfId="77" priority="4">
      <formula>LEN(TRIM(O31))=0</formula>
    </cfRule>
  </conditionalFormatting>
  <conditionalFormatting sqref="O47">
    <cfRule type="containsBlanks" dxfId="76" priority="3">
      <formula>LEN(TRIM(O47))=0</formula>
    </cfRule>
  </conditionalFormatting>
  <conditionalFormatting sqref="O127">
    <cfRule type="containsBlanks" dxfId="75" priority="2">
      <formula>LEN(TRIM(O127))=0</formula>
    </cfRule>
  </conditionalFormatting>
  <conditionalFormatting sqref="O95">
    <cfRule type="containsBlanks" dxfId="74" priority="1">
      <formula>LEN(TRIM(O95))=0</formula>
    </cfRule>
  </conditionalFormatting>
  <dataValidations count="2">
    <dataValidation type="list" allowBlank="1" showInputMessage="1" showErrorMessage="1" sqref="O111 O95">
      <formula1>#REF!</formula1>
    </dataValidation>
    <dataValidation type="list" allowBlank="1" showInputMessage="1" showErrorMessage="1" sqref="O31 O79 O63 O47 O15 O127">
      <formula1>$AL$18:$AL$21</formula1>
    </dataValidation>
  </dataValidations>
  <pageMargins left="0.7" right="0.7" top="0.75" bottom="0.75" header="0.3" footer="0.3"/>
  <pageSetup paperSize="9" orientation="portrait" r:id="rId1"/>
  <ignoredErrors>
    <ignoredError sqref="A2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656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78" t="s">
        <v>142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80"/>
      <c r="O3" s="6" t="s">
        <v>2</v>
      </c>
      <c r="P3" s="157" t="s">
        <v>101</v>
      </c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9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32</v>
      </c>
      <c r="B5" s="57" t="s">
        <v>150</v>
      </c>
      <c r="C5" s="57" t="s">
        <v>149</v>
      </c>
      <c r="D5" s="58">
        <v>1</v>
      </c>
      <c r="E5" s="58"/>
      <c r="F5" s="58">
        <v>4</v>
      </c>
      <c r="G5" s="58">
        <v>5</v>
      </c>
      <c r="H5" s="58">
        <v>5</v>
      </c>
      <c r="I5" s="58">
        <v>3</v>
      </c>
      <c r="J5" s="58"/>
      <c r="K5" s="58"/>
      <c r="L5" s="58"/>
      <c r="M5" s="58"/>
      <c r="N5" s="58">
        <f>IF(C5="","",(D5*2)+(E5*3)+F5*1)</f>
        <v>6</v>
      </c>
      <c r="O5" s="12"/>
      <c r="P5" s="56">
        <v>5</v>
      </c>
      <c r="Q5" s="57" t="s">
        <v>87</v>
      </c>
      <c r="R5" s="57" t="s">
        <v>105</v>
      </c>
      <c r="S5" s="58">
        <v>5</v>
      </c>
      <c r="T5" s="58">
        <v>1</v>
      </c>
      <c r="U5" s="58">
        <v>1</v>
      </c>
      <c r="V5" s="58">
        <v>8</v>
      </c>
      <c r="W5" s="58">
        <v>4</v>
      </c>
      <c r="X5" s="58">
        <v>1</v>
      </c>
      <c r="Y5" s="58"/>
      <c r="Z5" s="58"/>
      <c r="AA5" s="58"/>
      <c r="AB5" s="58"/>
      <c r="AC5" s="58">
        <f>IF(R5="","",(S5*2)+(T5*3)+U5*1)</f>
        <v>14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7</v>
      </c>
      <c r="B6" s="57" t="s">
        <v>87</v>
      </c>
      <c r="C6" s="57" t="s">
        <v>300</v>
      </c>
      <c r="D6" s="58">
        <v>6</v>
      </c>
      <c r="E6" s="58"/>
      <c r="F6" s="58">
        <v>2</v>
      </c>
      <c r="G6" s="58">
        <v>6</v>
      </c>
      <c r="H6" s="58">
        <v>2</v>
      </c>
      <c r="I6" s="58">
        <v>1</v>
      </c>
      <c r="J6" s="58"/>
      <c r="K6" s="58">
        <v>2</v>
      </c>
      <c r="L6" s="58"/>
      <c r="M6" s="58"/>
      <c r="N6" s="58">
        <f>IF(C6="","",(D6*2)+(E6*3)+F6*1)</f>
        <v>14</v>
      </c>
      <c r="O6" s="12"/>
      <c r="P6" s="56">
        <v>11</v>
      </c>
      <c r="Q6" s="57" t="s">
        <v>31</v>
      </c>
      <c r="R6" s="57" t="s">
        <v>177</v>
      </c>
      <c r="S6" s="58">
        <v>1</v>
      </c>
      <c r="T6" s="58">
        <v>2</v>
      </c>
      <c r="U6" s="58"/>
      <c r="V6" s="58">
        <v>6</v>
      </c>
      <c r="W6" s="58">
        <v>6</v>
      </c>
      <c r="X6" s="58">
        <v>1</v>
      </c>
      <c r="Y6" s="58"/>
      <c r="Z6" s="58">
        <v>3</v>
      </c>
      <c r="AA6" s="58"/>
      <c r="AB6" s="58"/>
      <c r="AC6" s="58">
        <f>IF(R6="","",(S6*2)+(T6*3)+U6*1)</f>
        <v>8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10</v>
      </c>
      <c r="B7" s="57" t="s">
        <v>144</v>
      </c>
      <c r="C7" s="57" t="s">
        <v>143</v>
      </c>
      <c r="D7" s="58">
        <v>1</v>
      </c>
      <c r="E7" s="58">
        <v>1</v>
      </c>
      <c r="F7" s="58"/>
      <c r="G7" s="58">
        <v>6</v>
      </c>
      <c r="H7" s="58">
        <v>2</v>
      </c>
      <c r="I7" s="58">
        <v>1</v>
      </c>
      <c r="J7" s="58"/>
      <c r="K7" s="58"/>
      <c r="L7" s="58"/>
      <c r="M7" s="58"/>
      <c r="N7" s="58">
        <f>IF(C7="","",(D7*2)+(E7*3)+F7*1)</f>
        <v>5</v>
      </c>
      <c r="O7" s="12"/>
      <c r="P7" s="56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>IF(R7="","",(S7*2)+(T7*3)+U7*1)</f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>IF(C8="","",(D8*2)+(E8*3)+F8*1)</f>
        <v/>
      </c>
      <c r="O8" s="12"/>
      <c r="P8" s="56">
        <v>20</v>
      </c>
      <c r="Q8" s="57" t="s">
        <v>79</v>
      </c>
      <c r="R8" s="57" t="s">
        <v>78</v>
      </c>
      <c r="S8" s="58">
        <v>4</v>
      </c>
      <c r="T8" s="58">
        <v>2</v>
      </c>
      <c r="U8" s="58">
        <v>3</v>
      </c>
      <c r="V8" s="58">
        <v>8</v>
      </c>
      <c r="W8" s="58">
        <v>8</v>
      </c>
      <c r="X8" s="58">
        <v>2</v>
      </c>
      <c r="Y8" s="58"/>
      <c r="Z8" s="58">
        <v>1</v>
      </c>
      <c r="AA8" s="58"/>
      <c r="AB8" s="58"/>
      <c r="AC8" s="58">
        <f>IF(R8="","",(S8*2)+(T8*3)+U8*1)</f>
        <v>17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15</v>
      </c>
      <c r="B9" s="57" t="s">
        <v>152</v>
      </c>
      <c r="C9" s="57" t="s">
        <v>151</v>
      </c>
      <c r="D9" s="58">
        <v>1</v>
      </c>
      <c r="E9" s="58">
        <v>2</v>
      </c>
      <c r="F9" s="58"/>
      <c r="G9" s="58">
        <v>7</v>
      </c>
      <c r="H9" s="58">
        <v>3</v>
      </c>
      <c r="I9" s="58"/>
      <c r="J9" s="58"/>
      <c r="K9" s="58">
        <v>1</v>
      </c>
      <c r="L9" s="58"/>
      <c r="M9" s="58"/>
      <c r="N9" s="58">
        <f>IF(C9="","",(D9*2)+(E9*3)+F9*1)</f>
        <v>8</v>
      </c>
      <c r="O9" s="12"/>
      <c r="P9" s="56">
        <v>21</v>
      </c>
      <c r="Q9" s="57" t="s">
        <v>69</v>
      </c>
      <c r="R9" s="57" t="s">
        <v>282</v>
      </c>
      <c r="S9" s="58">
        <v>4</v>
      </c>
      <c r="T9" s="58"/>
      <c r="U9" s="58"/>
      <c r="V9" s="58">
        <v>5</v>
      </c>
      <c r="W9" s="58">
        <v>2</v>
      </c>
      <c r="X9" s="58">
        <v>1</v>
      </c>
      <c r="Y9" s="58"/>
      <c r="Z9" s="58">
        <v>2</v>
      </c>
      <c r="AA9" s="58"/>
      <c r="AB9" s="58"/>
      <c r="AC9" s="58">
        <f>IF(R9="","",(S9*2)+(T9*3)+U9*1)</f>
        <v>8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</v>
      </c>
      <c r="B10" s="57" t="s">
        <v>146</v>
      </c>
      <c r="C10" s="57" t="s">
        <v>145</v>
      </c>
      <c r="D10" s="58">
        <v>6</v>
      </c>
      <c r="E10" s="58">
        <v>4</v>
      </c>
      <c r="F10" s="58"/>
      <c r="G10" s="58">
        <v>7</v>
      </c>
      <c r="H10" s="58">
        <v>1</v>
      </c>
      <c r="I10" s="58">
        <v>6</v>
      </c>
      <c r="J10" s="58"/>
      <c r="K10" s="58">
        <v>1</v>
      </c>
      <c r="L10" s="58"/>
      <c r="M10" s="58"/>
      <c r="N10" s="58">
        <f>IF(C10="","",(D10*2)+(E10*3)+F10*1)</f>
        <v>24</v>
      </c>
      <c r="O10" s="12"/>
      <c r="P10" s="56">
        <v>24</v>
      </c>
      <c r="Q10" s="57" t="s">
        <v>95</v>
      </c>
      <c r="R10" s="57" t="s">
        <v>283</v>
      </c>
      <c r="S10" s="58">
        <v>1</v>
      </c>
      <c r="T10" s="58">
        <v>4</v>
      </c>
      <c r="U10" s="58"/>
      <c r="V10" s="58">
        <v>6</v>
      </c>
      <c r="W10" s="58">
        <v>3</v>
      </c>
      <c r="X10" s="58"/>
      <c r="Y10" s="58"/>
      <c r="Z10" s="58">
        <v>1</v>
      </c>
      <c r="AA10" s="58"/>
      <c r="AB10" s="58"/>
      <c r="AC10" s="58">
        <f>IF(R10="","",(S10*2)+(T10*3)+U10*1)</f>
        <v>14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>IF(C11="","",(D11*2)+(E11*3)+F11*1)</f>
        <v/>
      </c>
      <c r="O11" s="12"/>
      <c r="P11" s="56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>IF(R11="","",(S11*2)+(T11*3)+U11*1)</f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>IF(C12="","",(D12*2)+(E12*3)+F12*1)</f>
        <v/>
      </c>
      <c r="O12" s="12"/>
      <c r="P12" s="56">
        <v>35</v>
      </c>
      <c r="Q12" s="57" t="s">
        <v>110</v>
      </c>
      <c r="R12" s="57" t="s">
        <v>30</v>
      </c>
      <c r="S12" s="58">
        <v>8</v>
      </c>
      <c r="T12" s="58"/>
      <c r="U12" s="58"/>
      <c r="V12" s="58">
        <v>11</v>
      </c>
      <c r="W12" s="58"/>
      <c r="X12" s="58">
        <v>2</v>
      </c>
      <c r="Y12" s="58"/>
      <c r="Z12" s="58">
        <v>4</v>
      </c>
      <c r="AA12" s="58"/>
      <c r="AB12" s="58"/>
      <c r="AC12" s="58">
        <f>IF(R12="","",(S12*2)+(T12*3)+U12*1)</f>
        <v>16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>IF(C13="","",(D13*2)+(E13*3)+F13*1)</f>
        <v/>
      </c>
      <c r="O13" s="12"/>
      <c r="P13" s="56">
        <v>44</v>
      </c>
      <c r="Q13" s="57" t="s">
        <v>179</v>
      </c>
      <c r="R13" s="57" t="s">
        <v>178</v>
      </c>
      <c r="S13" s="58">
        <v>4</v>
      </c>
      <c r="T13" s="58">
        <v>1</v>
      </c>
      <c r="U13" s="58"/>
      <c r="V13" s="58">
        <v>6</v>
      </c>
      <c r="W13" s="58">
        <v>3</v>
      </c>
      <c r="X13" s="58">
        <v>3</v>
      </c>
      <c r="Y13" s="58"/>
      <c r="Z13" s="58">
        <v>1</v>
      </c>
      <c r="AA13" s="58"/>
      <c r="AB13" s="58"/>
      <c r="AC13" s="58">
        <f>IF(R13="","",(S13*2)+(T13*3)+U13*1)</f>
        <v>11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0</v>
      </c>
      <c r="B14" s="57" t="s">
        <v>423</v>
      </c>
      <c r="C14" s="57" t="s">
        <v>424</v>
      </c>
      <c r="D14" s="58">
        <v>1</v>
      </c>
      <c r="E14" s="58">
        <v>1</v>
      </c>
      <c r="F14" s="58"/>
      <c r="G14" s="58">
        <v>6</v>
      </c>
      <c r="H14" s="58">
        <v>1</v>
      </c>
      <c r="I14" s="58">
        <v>2</v>
      </c>
      <c r="J14" s="58">
        <v>1</v>
      </c>
      <c r="K14" s="58"/>
      <c r="L14" s="58"/>
      <c r="M14" s="58"/>
      <c r="N14" s="58">
        <f>IF(C14="","",(D14*2)+(E14*3)+F14*1)</f>
        <v>5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16</v>
      </c>
      <c r="E15" s="58">
        <f t="shared" si="0"/>
        <v>8</v>
      </c>
      <c r="F15" s="58">
        <f t="shared" si="0"/>
        <v>6</v>
      </c>
      <c r="G15" s="58">
        <f t="shared" si="0"/>
        <v>37</v>
      </c>
      <c r="H15" s="58">
        <f t="shared" si="0"/>
        <v>14</v>
      </c>
      <c r="I15" s="58">
        <f t="shared" si="0"/>
        <v>13</v>
      </c>
      <c r="J15" s="58">
        <f t="shared" si="0"/>
        <v>1</v>
      </c>
      <c r="K15" s="58">
        <f t="shared" si="0"/>
        <v>4</v>
      </c>
      <c r="L15" s="58">
        <f t="shared" si="0"/>
        <v>0</v>
      </c>
      <c r="M15" s="58">
        <f t="shared" si="0"/>
        <v>0</v>
      </c>
      <c r="N15" s="58">
        <f t="shared" si="0"/>
        <v>62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27</v>
      </c>
      <c r="T15" s="58">
        <f t="shared" si="1"/>
        <v>10</v>
      </c>
      <c r="U15" s="58">
        <f t="shared" si="1"/>
        <v>4</v>
      </c>
      <c r="V15" s="58">
        <f t="shared" si="1"/>
        <v>50</v>
      </c>
      <c r="W15" s="58">
        <f t="shared" si="1"/>
        <v>26</v>
      </c>
      <c r="X15" s="58">
        <f t="shared" si="1"/>
        <v>10</v>
      </c>
      <c r="Y15" s="58">
        <f t="shared" si="1"/>
        <v>0</v>
      </c>
      <c r="Z15" s="58">
        <f t="shared" si="1"/>
        <v>12</v>
      </c>
      <c r="AA15" s="58">
        <f t="shared" si="1"/>
        <v>0</v>
      </c>
      <c r="AB15" s="58">
        <f t="shared" si="1"/>
        <v>0</v>
      </c>
      <c r="AC15" s="58">
        <f t="shared" si="1"/>
        <v>88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268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Yvng Kings:    |||   Pork Swords: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407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66" t="s">
        <v>3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8"/>
      <c r="O19" s="6" t="s">
        <v>2</v>
      </c>
      <c r="P19" s="133" t="s">
        <v>222</v>
      </c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5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661</v>
      </c>
      <c r="B21" s="57" t="s">
        <v>34</v>
      </c>
      <c r="C21" s="57" t="s">
        <v>33</v>
      </c>
      <c r="D21" s="58"/>
      <c r="E21" s="58"/>
      <c r="F21" s="58"/>
      <c r="G21" s="58">
        <v>4</v>
      </c>
      <c r="H21" s="58">
        <v>1</v>
      </c>
      <c r="I21" s="58">
        <v>7</v>
      </c>
      <c r="J21" s="58"/>
      <c r="K21" s="58">
        <v>1</v>
      </c>
      <c r="L21" s="58"/>
      <c r="M21" s="58"/>
      <c r="N21" s="58">
        <f>IF(C21="","",(D21*2)+(E21*3)+F21*1)</f>
        <v>0</v>
      </c>
      <c r="O21" s="12"/>
      <c r="P21" s="59">
        <v>23</v>
      </c>
      <c r="Q21" s="57" t="s">
        <v>570</v>
      </c>
      <c r="R21" s="57" t="s">
        <v>571</v>
      </c>
      <c r="S21" s="58">
        <v>2</v>
      </c>
      <c r="T21" s="58"/>
      <c r="U21" s="58"/>
      <c r="V21" s="58">
        <v>7</v>
      </c>
      <c r="W21" s="58">
        <v>1</v>
      </c>
      <c r="X21" s="58"/>
      <c r="Y21" s="58"/>
      <c r="Z21" s="58">
        <v>1</v>
      </c>
      <c r="AA21" s="58"/>
      <c r="AB21" s="58"/>
      <c r="AC21" s="58">
        <f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13</v>
      </c>
      <c r="B22" s="57" t="s">
        <v>32</v>
      </c>
      <c r="C22" s="57" t="s">
        <v>22</v>
      </c>
      <c r="D22" s="58">
        <v>1</v>
      </c>
      <c r="E22" s="58"/>
      <c r="F22" s="58">
        <v>1</v>
      </c>
      <c r="G22" s="58">
        <v>4</v>
      </c>
      <c r="H22" s="58"/>
      <c r="I22" s="58"/>
      <c r="J22" s="58"/>
      <c r="K22" s="58"/>
      <c r="L22" s="58"/>
      <c r="M22" s="58"/>
      <c r="N22" s="58">
        <f>IF(C22="","",(D22*2)+(E22*3)+F22*1)</f>
        <v>3</v>
      </c>
      <c r="O22" s="12"/>
      <c r="P22" s="59">
        <v>8</v>
      </c>
      <c r="Q22" s="57" t="s">
        <v>223</v>
      </c>
      <c r="R22" s="57" t="s">
        <v>71</v>
      </c>
      <c r="S22" s="58"/>
      <c r="T22" s="58"/>
      <c r="U22" s="58"/>
      <c r="V22" s="58">
        <v>5</v>
      </c>
      <c r="W22" s="58">
        <v>2</v>
      </c>
      <c r="X22" s="58">
        <v>1</v>
      </c>
      <c r="Y22" s="58"/>
      <c r="Z22" s="58"/>
      <c r="AA22" s="58"/>
      <c r="AB22" s="58"/>
      <c r="AC22" s="58">
        <f>IF(R22="","",(S22*2)+(T22*3)+U22*1)</f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11</v>
      </c>
      <c r="B23" s="57" t="s">
        <v>87</v>
      </c>
      <c r="C23" s="57" t="s">
        <v>153</v>
      </c>
      <c r="D23" s="58">
        <v>4</v>
      </c>
      <c r="E23" s="58">
        <v>1</v>
      </c>
      <c r="F23" s="58"/>
      <c r="G23" s="58">
        <v>1</v>
      </c>
      <c r="H23" s="58">
        <v>1</v>
      </c>
      <c r="I23" s="58">
        <v>2</v>
      </c>
      <c r="J23" s="58"/>
      <c r="K23" s="58">
        <v>1</v>
      </c>
      <c r="L23" s="58"/>
      <c r="M23" s="58"/>
      <c r="N23" s="58">
        <f>IF(C23="","",(D23*2)+(E23*3)+F23*1)</f>
        <v>11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>IF(R23="","",(S23*2)+(T23*3)+U23*1)</f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4</v>
      </c>
      <c r="B24" s="57" t="s">
        <v>26</v>
      </c>
      <c r="C24" s="57" t="s">
        <v>25</v>
      </c>
      <c r="D24" s="58">
        <v>3</v>
      </c>
      <c r="E24" s="58"/>
      <c r="F24" s="58"/>
      <c r="G24" s="58">
        <v>7</v>
      </c>
      <c r="H24" s="58">
        <v>2</v>
      </c>
      <c r="I24" s="58">
        <v>1</v>
      </c>
      <c r="J24" s="58">
        <v>1</v>
      </c>
      <c r="K24" s="58"/>
      <c r="L24" s="58"/>
      <c r="M24" s="58"/>
      <c r="N24" s="58">
        <f>IF(C24="","",(D24*2)+(E24*3)+F24*1)</f>
        <v>6</v>
      </c>
      <c r="O24" s="12"/>
      <c r="P24" s="59">
        <v>12</v>
      </c>
      <c r="Q24" s="57" t="s">
        <v>226</v>
      </c>
      <c r="R24" s="57" t="s">
        <v>225</v>
      </c>
      <c r="S24" s="58">
        <v>1</v>
      </c>
      <c r="T24" s="58"/>
      <c r="U24" s="58"/>
      <c r="V24" s="58">
        <v>2</v>
      </c>
      <c r="W24" s="58">
        <v>4</v>
      </c>
      <c r="X24" s="58">
        <v>2</v>
      </c>
      <c r="Y24" s="58">
        <v>1</v>
      </c>
      <c r="Z24" s="58"/>
      <c r="AA24" s="58"/>
      <c r="AB24" s="58"/>
      <c r="AC24" s="58">
        <f>IF(R24="","",(S24*2)+(T24*3)+U24*1)</f>
        <v>2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14" t="s">
        <v>655</v>
      </c>
      <c r="B25" s="57" t="s">
        <v>241</v>
      </c>
      <c r="C25" s="57" t="s">
        <v>548</v>
      </c>
      <c r="D25" s="58"/>
      <c r="E25" s="58">
        <v>2</v>
      </c>
      <c r="F25" s="58">
        <v>2</v>
      </c>
      <c r="G25" s="58">
        <v>2</v>
      </c>
      <c r="H25" s="58">
        <v>4</v>
      </c>
      <c r="I25" s="58">
        <v>4</v>
      </c>
      <c r="J25" s="58">
        <v>1</v>
      </c>
      <c r="K25" s="58"/>
      <c r="L25" s="58"/>
      <c r="M25" s="58"/>
      <c r="N25" s="58">
        <f>IF(C25="","",(D25*2)+(E25*3)+F25*1)</f>
        <v>8</v>
      </c>
      <c r="O25" s="12"/>
      <c r="P25" s="56">
        <v>15</v>
      </c>
      <c r="Q25" s="57" t="s">
        <v>160</v>
      </c>
      <c r="R25" s="57" t="s">
        <v>230</v>
      </c>
      <c r="S25" s="58">
        <v>1</v>
      </c>
      <c r="T25" s="58"/>
      <c r="U25" s="58"/>
      <c r="V25" s="58">
        <v>5</v>
      </c>
      <c r="W25" s="58"/>
      <c r="X25" s="58"/>
      <c r="Y25" s="58">
        <v>1</v>
      </c>
      <c r="Z25" s="58">
        <v>2</v>
      </c>
      <c r="AA25" s="58"/>
      <c r="AB25" s="58"/>
      <c r="AC25" s="58">
        <f>IF(R25="","",(S25*2)+(T25*3)+U25*1)</f>
        <v>2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10</v>
      </c>
      <c r="B26" s="57" t="s">
        <v>110</v>
      </c>
      <c r="C26" s="57" t="s">
        <v>27</v>
      </c>
      <c r="D26" s="58">
        <v>1</v>
      </c>
      <c r="E26" s="58"/>
      <c r="F26" s="58"/>
      <c r="G26" s="58">
        <v>3</v>
      </c>
      <c r="H26" s="58"/>
      <c r="I26" s="58">
        <v>1</v>
      </c>
      <c r="J26" s="58">
        <v>1</v>
      </c>
      <c r="K26" s="58">
        <v>2</v>
      </c>
      <c r="L26" s="58"/>
      <c r="M26" s="58"/>
      <c r="N26" s="58">
        <f>IF(C26="","",(D26*2)+(E26*3)+F26*1)</f>
        <v>2</v>
      </c>
      <c r="O26" s="12"/>
      <c r="P26" s="59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>IF(R26="","",(S26*2)+(T26*3)+U26*1)</f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33" t="s">
        <v>243</v>
      </c>
      <c r="B27" s="57" t="s">
        <v>168</v>
      </c>
      <c r="C27" s="57" t="s">
        <v>167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>
        <f>IF(C27="","",(D27*2)+(E27*3)+F27*1)</f>
        <v>0</v>
      </c>
      <c r="O27" s="12"/>
      <c r="P27" s="56">
        <v>11</v>
      </c>
      <c r="Q27" s="57" t="s">
        <v>58</v>
      </c>
      <c r="R27" s="57" t="s">
        <v>229</v>
      </c>
      <c r="S27" s="58">
        <v>5</v>
      </c>
      <c r="T27" s="58">
        <v>2</v>
      </c>
      <c r="U27" s="58"/>
      <c r="V27" s="58">
        <v>3</v>
      </c>
      <c r="W27" s="58">
        <v>2</v>
      </c>
      <c r="X27" s="58"/>
      <c r="Y27" s="58"/>
      <c r="Z27" s="58">
        <v>2</v>
      </c>
      <c r="AA27" s="58"/>
      <c r="AB27" s="58"/>
      <c r="AC27" s="58">
        <f>IF(R27="","",(S27*2)+(T27*3)+U27*1)</f>
        <v>16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>IF(C28="","",(D28*2)+(E28*3)+F28*1)</f>
        <v/>
      </c>
      <c r="O28" s="12"/>
      <c r="P28" s="56">
        <v>32</v>
      </c>
      <c r="Q28" s="57" t="s">
        <v>97</v>
      </c>
      <c r="R28" s="57" t="s">
        <v>224</v>
      </c>
      <c r="S28" s="58"/>
      <c r="T28" s="58"/>
      <c r="U28" s="58"/>
      <c r="V28" s="58">
        <v>5</v>
      </c>
      <c r="W28" s="58"/>
      <c r="X28" s="58">
        <v>1</v>
      </c>
      <c r="Y28" s="58"/>
      <c r="Z28" s="58">
        <v>4</v>
      </c>
      <c r="AA28" s="58"/>
      <c r="AB28" s="58"/>
      <c r="AC28" s="58">
        <f>IF(R28="","",(S28*2)+(T28*3)+U28*1)</f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12</v>
      </c>
      <c r="B29" s="57" t="s">
        <v>163</v>
      </c>
      <c r="C29" s="57" t="s">
        <v>527</v>
      </c>
      <c r="D29" s="58">
        <v>5</v>
      </c>
      <c r="E29" s="58"/>
      <c r="F29" s="58">
        <v>3</v>
      </c>
      <c r="G29" s="58">
        <v>8</v>
      </c>
      <c r="H29" s="58">
        <v>1</v>
      </c>
      <c r="I29" s="58"/>
      <c r="J29" s="58">
        <v>2</v>
      </c>
      <c r="K29" s="58"/>
      <c r="L29" s="58"/>
      <c r="M29" s="58"/>
      <c r="N29" s="58">
        <f>IF(C29="","",(D29*2)+(E29*3)+F29*1)</f>
        <v>13</v>
      </c>
      <c r="O29" s="12"/>
      <c r="P29" s="59">
        <v>10</v>
      </c>
      <c r="Q29" s="57" t="s">
        <v>69</v>
      </c>
      <c r="R29" s="57" t="s">
        <v>326</v>
      </c>
      <c r="S29" s="58">
        <v>4</v>
      </c>
      <c r="T29" s="58"/>
      <c r="U29" s="58">
        <v>2</v>
      </c>
      <c r="V29" s="58">
        <v>10</v>
      </c>
      <c r="W29" s="58"/>
      <c r="X29" s="58">
        <v>3</v>
      </c>
      <c r="Y29" s="58"/>
      <c r="Z29" s="58">
        <v>2</v>
      </c>
      <c r="AA29" s="58"/>
      <c r="AB29" s="58"/>
      <c r="AC29" s="58">
        <f>IF(R29="","",(S29*2)+(T29*3)+U29*1)</f>
        <v>10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>IF(R30="","",(S30*2)+(T30*3)+U30*1)</f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14</v>
      </c>
      <c r="E31" s="58">
        <f t="shared" si="2"/>
        <v>3</v>
      </c>
      <c r="F31" s="58">
        <f t="shared" si="2"/>
        <v>6</v>
      </c>
      <c r="G31" s="58">
        <f t="shared" si="2"/>
        <v>29</v>
      </c>
      <c r="H31" s="58">
        <f t="shared" si="2"/>
        <v>9</v>
      </c>
      <c r="I31" s="58">
        <f t="shared" si="2"/>
        <v>15</v>
      </c>
      <c r="J31" s="58">
        <f t="shared" si="2"/>
        <v>5</v>
      </c>
      <c r="K31" s="58">
        <f t="shared" si="2"/>
        <v>4</v>
      </c>
      <c r="L31" s="58">
        <f t="shared" si="2"/>
        <v>0</v>
      </c>
      <c r="M31" s="58">
        <f t="shared" si="2"/>
        <v>0</v>
      </c>
      <c r="N31" s="58">
        <f t="shared" si="2"/>
        <v>43</v>
      </c>
      <c r="O31" s="15" t="s">
        <v>36</v>
      </c>
      <c r="P31" s="122" t="s">
        <v>35</v>
      </c>
      <c r="Q31" s="123"/>
      <c r="R31" s="124"/>
      <c r="S31" s="58">
        <f t="shared" ref="S31:AC31" si="3">SUM(S21:S30)</f>
        <v>13</v>
      </c>
      <c r="T31" s="58">
        <f t="shared" si="3"/>
        <v>2</v>
      </c>
      <c r="U31" s="58">
        <f t="shared" si="3"/>
        <v>2</v>
      </c>
      <c r="V31" s="58">
        <f t="shared" si="3"/>
        <v>37</v>
      </c>
      <c r="W31" s="58">
        <f t="shared" si="3"/>
        <v>9</v>
      </c>
      <c r="X31" s="58">
        <f t="shared" si="3"/>
        <v>7</v>
      </c>
      <c r="Y31" s="58">
        <f t="shared" si="3"/>
        <v>2</v>
      </c>
      <c r="Z31" s="58">
        <f t="shared" si="3"/>
        <v>11</v>
      </c>
      <c r="AA31" s="58">
        <f t="shared" si="3"/>
        <v>0</v>
      </c>
      <c r="AB31" s="58">
        <f t="shared" si="3"/>
        <v>0</v>
      </c>
      <c r="AC31" s="58">
        <f t="shared" si="3"/>
        <v>34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158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Team Rocket: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657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0" t="s">
        <v>189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2"/>
      <c r="O35" s="6" t="s">
        <v>2</v>
      </c>
      <c r="P35" s="145" t="s">
        <v>174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3</v>
      </c>
      <c r="B37" s="57" t="s">
        <v>330</v>
      </c>
      <c r="C37" s="57" t="s">
        <v>468</v>
      </c>
      <c r="D37" s="58">
        <v>2</v>
      </c>
      <c r="E37" s="58">
        <v>1</v>
      </c>
      <c r="F37" s="58">
        <v>3</v>
      </c>
      <c r="G37" s="58">
        <v>6</v>
      </c>
      <c r="H37" s="58">
        <v>1</v>
      </c>
      <c r="I37" s="58">
        <v>2</v>
      </c>
      <c r="J37" s="58"/>
      <c r="K37" s="58">
        <v>1</v>
      </c>
      <c r="L37" s="58"/>
      <c r="M37" s="58"/>
      <c r="N37" s="58">
        <f>IF(C37="","",(D37*2)+(E37*3)+F37*1)</f>
        <v>10</v>
      </c>
      <c r="O37" s="12"/>
      <c r="P37" s="59">
        <v>0</v>
      </c>
      <c r="Q37" s="57" t="s">
        <v>100</v>
      </c>
      <c r="R37" s="57" t="s">
        <v>203</v>
      </c>
      <c r="S37" s="58"/>
      <c r="T37" s="58"/>
      <c r="U37" s="58"/>
      <c r="V37" s="58">
        <v>8</v>
      </c>
      <c r="W37" s="58">
        <v>2</v>
      </c>
      <c r="X37" s="58">
        <v>1</v>
      </c>
      <c r="Y37" s="58"/>
      <c r="Z37" s="58">
        <v>1</v>
      </c>
      <c r="AA37" s="58"/>
      <c r="AB37" s="58"/>
      <c r="AC37" s="58">
        <f>IF(R37="","",(S37*2)+(T37*3)+U37*1)</f>
        <v>0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7</v>
      </c>
      <c r="B38" s="57" t="s">
        <v>219</v>
      </c>
      <c r="C38" s="57" t="s">
        <v>218</v>
      </c>
      <c r="D38" s="58">
        <v>5</v>
      </c>
      <c r="E38" s="58"/>
      <c r="F38" s="58">
        <v>2</v>
      </c>
      <c r="G38" s="58">
        <v>9</v>
      </c>
      <c r="H38" s="58"/>
      <c r="I38" s="58">
        <v>1</v>
      </c>
      <c r="J38" s="58"/>
      <c r="K38" s="58">
        <v>3</v>
      </c>
      <c r="L38" s="58">
        <v>1</v>
      </c>
      <c r="M38" s="58"/>
      <c r="N38" s="58">
        <f>IF(C38="","",(D38*2)+(E38*3)+F38*1)</f>
        <v>12</v>
      </c>
      <c r="O38" s="12"/>
      <c r="P38" s="59">
        <v>1</v>
      </c>
      <c r="Q38" s="57" t="s">
        <v>205</v>
      </c>
      <c r="R38" s="57" t="s">
        <v>204</v>
      </c>
      <c r="S38" s="58">
        <v>3</v>
      </c>
      <c r="T38" s="58">
        <v>1</v>
      </c>
      <c r="U38" s="58">
        <v>3</v>
      </c>
      <c r="V38" s="58">
        <v>9</v>
      </c>
      <c r="W38" s="58">
        <v>5</v>
      </c>
      <c r="X38" s="58"/>
      <c r="Y38" s="58">
        <v>1</v>
      </c>
      <c r="Z38" s="58">
        <v>5</v>
      </c>
      <c r="AA38" s="58">
        <v>1</v>
      </c>
      <c r="AB38" s="58"/>
      <c r="AC38" s="58">
        <f>IF(R38="","",(S38*2)+(T38*3)+U38*1)</f>
        <v>12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>IF(C39="","",(D39*2)+(E39*3)+F39*1)</f>
        <v/>
      </c>
      <c r="O39" s="12"/>
      <c r="P39" s="59">
        <v>2</v>
      </c>
      <c r="Q39" s="57" t="s">
        <v>181</v>
      </c>
      <c r="R39" s="57" t="s">
        <v>197</v>
      </c>
      <c r="S39" s="58">
        <v>1</v>
      </c>
      <c r="T39" s="58">
        <v>5</v>
      </c>
      <c r="U39" s="58"/>
      <c r="V39" s="58">
        <v>4</v>
      </c>
      <c r="W39" s="58">
        <v>3</v>
      </c>
      <c r="X39" s="58">
        <v>1</v>
      </c>
      <c r="Y39" s="58"/>
      <c r="Z39" s="58">
        <v>2</v>
      </c>
      <c r="AA39" s="58"/>
      <c r="AB39" s="58"/>
      <c r="AC39" s="58">
        <f>IF(R39="","",(S39*2)+(T39*3)+U39*1)</f>
        <v>17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>IF(C40="","",(D40*2)+(E40*3)+F40*1)</f>
        <v/>
      </c>
      <c r="O40" s="12"/>
      <c r="P40" s="59">
        <v>8</v>
      </c>
      <c r="Q40" s="57" t="s">
        <v>194</v>
      </c>
      <c r="R40" s="57" t="s">
        <v>29</v>
      </c>
      <c r="S40" s="58">
        <v>1</v>
      </c>
      <c r="T40" s="58">
        <v>1</v>
      </c>
      <c r="U40" s="58">
        <v>2</v>
      </c>
      <c r="V40" s="58">
        <v>6</v>
      </c>
      <c r="W40" s="58">
        <v>4</v>
      </c>
      <c r="X40" s="58">
        <v>2</v>
      </c>
      <c r="Y40" s="58">
        <v>3</v>
      </c>
      <c r="Z40" s="58"/>
      <c r="AA40" s="58"/>
      <c r="AB40" s="58"/>
      <c r="AC40" s="58">
        <f>IF(R40="","",(S40*2)+(T40*3)+U40*1)</f>
        <v>7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11</v>
      </c>
      <c r="B41" s="57" t="s">
        <v>24</v>
      </c>
      <c r="C41" s="57" t="s">
        <v>210</v>
      </c>
      <c r="D41" s="58">
        <v>2</v>
      </c>
      <c r="E41" s="58">
        <v>3</v>
      </c>
      <c r="F41" s="58">
        <v>3</v>
      </c>
      <c r="G41" s="58">
        <v>2</v>
      </c>
      <c r="H41" s="58">
        <v>2</v>
      </c>
      <c r="I41" s="58">
        <v>1</v>
      </c>
      <c r="J41" s="58"/>
      <c r="K41" s="58">
        <v>2</v>
      </c>
      <c r="L41" s="58"/>
      <c r="M41" s="58"/>
      <c r="N41" s="58">
        <f>IF(C41="","",(D41*2)+(E41*3)+F41*1)</f>
        <v>16</v>
      </c>
      <c r="O41" s="12"/>
      <c r="P41" s="59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>IF(R41="","",(S41*2)+(T41*3)+U41*1)</f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35</v>
      </c>
      <c r="B42" s="57" t="s">
        <v>394</v>
      </c>
      <c r="C42" s="57" t="s">
        <v>395</v>
      </c>
      <c r="D42" s="58"/>
      <c r="E42" s="58">
        <v>1</v>
      </c>
      <c r="F42" s="58"/>
      <c r="G42" s="58">
        <v>2</v>
      </c>
      <c r="H42" s="58">
        <v>1</v>
      </c>
      <c r="I42" s="58"/>
      <c r="J42" s="58"/>
      <c r="K42" s="58"/>
      <c r="L42" s="58"/>
      <c r="M42" s="58"/>
      <c r="N42" s="58">
        <f>IF(C42="","",(D42*2)+(E42*3)+F42*1)</f>
        <v>3</v>
      </c>
      <c r="O42" s="12"/>
      <c r="P42" s="56">
        <v>10</v>
      </c>
      <c r="Q42" s="57" t="s">
        <v>102</v>
      </c>
      <c r="R42" s="57" t="s">
        <v>198</v>
      </c>
      <c r="S42" s="58">
        <v>2</v>
      </c>
      <c r="T42" s="58">
        <v>1</v>
      </c>
      <c r="U42" s="58"/>
      <c r="V42" s="58">
        <v>6</v>
      </c>
      <c r="W42" s="58"/>
      <c r="X42" s="58">
        <v>2</v>
      </c>
      <c r="Y42" s="58"/>
      <c r="Z42" s="58">
        <v>2</v>
      </c>
      <c r="AA42" s="58"/>
      <c r="AB42" s="58"/>
      <c r="AC42" s="58">
        <f>IF(R42="","",(S42*2)+(T42*3)+U42*1)</f>
        <v>7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21</v>
      </c>
      <c r="B43" s="57" t="s">
        <v>212</v>
      </c>
      <c r="C43" s="57" t="s">
        <v>211</v>
      </c>
      <c r="D43" s="58">
        <v>1</v>
      </c>
      <c r="E43" s="58">
        <v>1</v>
      </c>
      <c r="F43" s="58">
        <v>1</v>
      </c>
      <c r="G43" s="58">
        <v>10</v>
      </c>
      <c r="H43" s="58">
        <v>4</v>
      </c>
      <c r="I43" s="58">
        <v>1</v>
      </c>
      <c r="J43" s="58">
        <v>1</v>
      </c>
      <c r="K43" s="58"/>
      <c r="L43" s="58"/>
      <c r="M43" s="58"/>
      <c r="N43" s="58">
        <f>IF(C43="","",(D43*2)+(E43*3)+F43*1)</f>
        <v>6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>IF(R43="","",(S43*2)+(T43*3)+U43*1)</f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/>
      <c r="B44" s="57"/>
      <c r="C44" s="5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 t="str">
        <f>IF(C44="","",(D44*2)+(E44*3)+F44*1)</f>
        <v/>
      </c>
      <c r="O44" s="12"/>
      <c r="P44" s="59">
        <v>33</v>
      </c>
      <c r="Q44" s="57" t="s">
        <v>140</v>
      </c>
      <c r="R44" s="57" t="s">
        <v>526</v>
      </c>
      <c r="S44" s="58">
        <v>1</v>
      </c>
      <c r="T44" s="58">
        <v>1</v>
      </c>
      <c r="U44" s="58"/>
      <c r="V44" s="58">
        <v>9</v>
      </c>
      <c r="W44" s="58"/>
      <c r="X44" s="58">
        <v>1</v>
      </c>
      <c r="Y44" s="58"/>
      <c r="Z44" s="58">
        <v>2</v>
      </c>
      <c r="AA44" s="58"/>
      <c r="AB44" s="58"/>
      <c r="AC44" s="58">
        <f>IF(R44="","",(S44*2)+(T44*3)+U44*1)</f>
        <v>5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0</v>
      </c>
      <c r="B45" s="57" t="s">
        <v>110</v>
      </c>
      <c r="C45" s="57" t="s">
        <v>217</v>
      </c>
      <c r="D45" s="58"/>
      <c r="E45" s="58"/>
      <c r="F45" s="58"/>
      <c r="G45" s="58">
        <v>1</v>
      </c>
      <c r="H45" s="58"/>
      <c r="I45" s="58">
        <v>1</v>
      </c>
      <c r="J45" s="58"/>
      <c r="K45" s="58">
        <v>1</v>
      </c>
      <c r="L45" s="58"/>
      <c r="M45" s="58"/>
      <c r="N45" s="58">
        <f>IF(C45="","",(D45*2)+(E45*3)+F45*1)</f>
        <v>0</v>
      </c>
      <c r="O45" s="12"/>
      <c r="P45" s="56">
        <v>35</v>
      </c>
      <c r="Q45" s="57" t="s">
        <v>200</v>
      </c>
      <c r="R45" s="57" t="s">
        <v>199</v>
      </c>
      <c r="S45" s="58">
        <v>1</v>
      </c>
      <c r="T45" s="58"/>
      <c r="U45" s="58"/>
      <c r="V45" s="58">
        <v>2</v>
      </c>
      <c r="W45" s="58"/>
      <c r="X45" s="58"/>
      <c r="Y45" s="58"/>
      <c r="Z45" s="58">
        <v>2</v>
      </c>
      <c r="AA45" s="58"/>
      <c r="AB45" s="58"/>
      <c r="AC45" s="58">
        <f>IF(R45="","",(S45*2)+(T45*3)+U45*1)</f>
        <v>2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All4Show: 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4</v>
      </c>
      <c r="B46" s="57" t="s">
        <v>32</v>
      </c>
      <c r="C46" s="57" t="s">
        <v>220</v>
      </c>
      <c r="D46" s="58"/>
      <c r="E46" s="58"/>
      <c r="F46" s="58"/>
      <c r="G46" s="58"/>
      <c r="H46" s="58">
        <v>1</v>
      </c>
      <c r="I46" s="58">
        <v>1</v>
      </c>
      <c r="J46" s="58"/>
      <c r="K46" s="58">
        <v>1</v>
      </c>
      <c r="L46" s="58"/>
      <c r="M46" s="58"/>
      <c r="N46" s="58">
        <f>IF(C46="","",(D46*2)+(E46*3)+F46*1)</f>
        <v>0</v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10</v>
      </c>
      <c r="E47" s="58">
        <f t="shared" si="4"/>
        <v>6</v>
      </c>
      <c r="F47" s="58">
        <f t="shared" si="4"/>
        <v>9</v>
      </c>
      <c r="G47" s="58">
        <f t="shared" si="4"/>
        <v>30</v>
      </c>
      <c r="H47" s="58">
        <f t="shared" si="4"/>
        <v>9</v>
      </c>
      <c r="I47" s="58">
        <f t="shared" si="4"/>
        <v>7</v>
      </c>
      <c r="J47" s="58">
        <f t="shared" si="4"/>
        <v>1</v>
      </c>
      <c r="K47" s="58">
        <f t="shared" si="4"/>
        <v>8</v>
      </c>
      <c r="L47" s="58">
        <f t="shared" si="4"/>
        <v>1</v>
      </c>
      <c r="M47" s="58">
        <f t="shared" si="4"/>
        <v>0</v>
      </c>
      <c r="N47" s="58">
        <f t="shared" si="4"/>
        <v>47</v>
      </c>
      <c r="O47" s="15" t="s">
        <v>43</v>
      </c>
      <c r="P47" s="122" t="s">
        <v>35</v>
      </c>
      <c r="Q47" s="123"/>
      <c r="R47" s="124"/>
      <c r="S47" s="58">
        <f t="shared" ref="S47:AC47" si="5">SUM(S37:S46)</f>
        <v>9</v>
      </c>
      <c r="T47" s="58">
        <f t="shared" si="5"/>
        <v>9</v>
      </c>
      <c r="U47" s="58">
        <f t="shared" si="5"/>
        <v>5</v>
      </c>
      <c r="V47" s="58">
        <f t="shared" si="5"/>
        <v>44</v>
      </c>
      <c r="W47" s="58">
        <f t="shared" si="5"/>
        <v>14</v>
      </c>
      <c r="X47" s="58">
        <f t="shared" si="5"/>
        <v>7</v>
      </c>
      <c r="Y47" s="58">
        <f t="shared" si="5"/>
        <v>4</v>
      </c>
      <c r="Z47" s="58">
        <f t="shared" si="5"/>
        <v>14</v>
      </c>
      <c r="AA47" s="58">
        <f t="shared" si="5"/>
        <v>1</v>
      </c>
      <c r="AB47" s="58">
        <f t="shared" si="5"/>
        <v>0</v>
      </c>
      <c r="AC47" s="58">
        <f t="shared" si="5"/>
        <v>50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81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658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3" t="s">
        <v>268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5"/>
      <c r="O51" s="6" t="s">
        <v>82</v>
      </c>
      <c r="P51" s="202" t="s">
        <v>42</v>
      </c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4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IF(C53="","",(D53*2)+(E53*3)+F53*1)</f>
        <v/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>IF(R53="","",(S53*2)+(T53*3)+U53*1)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6</v>
      </c>
      <c r="B54" s="57" t="s">
        <v>32</v>
      </c>
      <c r="C54" s="57" t="s">
        <v>377</v>
      </c>
      <c r="D54" s="58">
        <v>1</v>
      </c>
      <c r="E54" s="58"/>
      <c r="F54" s="58"/>
      <c r="G54" s="58">
        <v>2</v>
      </c>
      <c r="H54" s="58"/>
      <c r="I54" s="58">
        <v>1</v>
      </c>
      <c r="J54" s="58"/>
      <c r="K54" s="58">
        <v>4</v>
      </c>
      <c r="L54" s="58"/>
      <c r="M54" s="58"/>
      <c r="N54" s="58">
        <f>IF(C54="","",(D54*2)+(E54*3)+F54*1)</f>
        <v>2</v>
      </c>
      <c r="O54" s="12"/>
      <c r="P54" s="59">
        <v>2</v>
      </c>
      <c r="Q54" s="57" t="s">
        <v>200</v>
      </c>
      <c r="R54" s="57" t="s">
        <v>302</v>
      </c>
      <c r="S54" s="58">
        <v>1</v>
      </c>
      <c r="T54" s="58"/>
      <c r="U54" s="58"/>
      <c r="V54" s="58">
        <v>4</v>
      </c>
      <c r="W54" s="58">
        <v>3</v>
      </c>
      <c r="X54" s="58">
        <v>3</v>
      </c>
      <c r="Y54" s="58"/>
      <c r="Z54" s="58">
        <v>2</v>
      </c>
      <c r="AA54" s="58"/>
      <c r="AB54" s="58"/>
      <c r="AC54" s="58">
        <f>IF(R54="","",(S54*2)+(T54*3)+U54*1)</f>
        <v>2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9</v>
      </c>
      <c r="B55" s="57" t="s">
        <v>24</v>
      </c>
      <c r="C55" s="57" t="s">
        <v>288</v>
      </c>
      <c r="D55" s="58"/>
      <c r="E55" s="58"/>
      <c r="F55" s="58"/>
      <c r="G55" s="58">
        <v>3</v>
      </c>
      <c r="H55" s="58">
        <v>1</v>
      </c>
      <c r="I55" s="58">
        <v>1</v>
      </c>
      <c r="J55" s="58"/>
      <c r="K55" s="58">
        <v>1</v>
      </c>
      <c r="L55" s="58"/>
      <c r="M55" s="58"/>
      <c r="N55" s="58">
        <f>IF(C55="","",(D55*2)+(E55*3)+F55*1)</f>
        <v>0</v>
      </c>
      <c r="O55" s="12"/>
      <c r="P55" s="59">
        <v>5</v>
      </c>
      <c r="Q55" s="57" t="s">
        <v>54</v>
      </c>
      <c r="R55" s="57" t="s">
        <v>53</v>
      </c>
      <c r="S55" s="58">
        <v>3</v>
      </c>
      <c r="T55" s="58"/>
      <c r="U55" s="58">
        <v>1</v>
      </c>
      <c r="V55" s="58">
        <v>4</v>
      </c>
      <c r="W55" s="58">
        <v>2</v>
      </c>
      <c r="X55" s="58">
        <v>2</v>
      </c>
      <c r="Y55" s="58"/>
      <c r="Z55" s="58">
        <v>4</v>
      </c>
      <c r="AA55" s="58"/>
      <c r="AB55" s="58"/>
      <c r="AC55" s="58">
        <f>IF(R55="","",(S55*2)+(T55*3)+U55*1)</f>
        <v>7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6">
        <v>12</v>
      </c>
      <c r="B56" s="57" t="s">
        <v>132</v>
      </c>
      <c r="C56" s="57" t="s">
        <v>287</v>
      </c>
      <c r="D56" s="58">
        <v>2</v>
      </c>
      <c r="E56" s="58"/>
      <c r="F56" s="58"/>
      <c r="G56" s="58">
        <v>3</v>
      </c>
      <c r="H56" s="58">
        <v>2</v>
      </c>
      <c r="I56" s="58">
        <v>1</v>
      </c>
      <c r="J56" s="58"/>
      <c r="K56" s="58">
        <v>1</v>
      </c>
      <c r="L56" s="58"/>
      <c r="M56" s="58"/>
      <c r="N56" s="58">
        <f>IF(C56="","",(D56*2)+(E56*3)+F56*1)</f>
        <v>4</v>
      </c>
      <c r="O56" s="12"/>
      <c r="P56" s="59">
        <v>7</v>
      </c>
      <c r="Q56" s="57" t="s">
        <v>24</v>
      </c>
      <c r="R56" s="57" t="s">
        <v>68</v>
      </c>
      <c r="S56" s="58">
        <v>5</v>
      </c>
      <c r="T56" s="58"/>
      <c r="U56" s="58"/>
      <c r="V56" s="58">
        <v>8</v>
      </c>
      <c r="W56" s="58">
        <v>2</v>
      </c>
      <c r="X56" s="58">
        <v>2</v>
      </c>
      <c r="Y56" s="58"/>
      <c r="Z56" s="58">
        <v>3</v>
      </c>
      <c r="AA56" s="58"/>
      <c r="AB56" s="58"/>
      <c r="AC56" s="58">
        <f>IF(R56="","",(S56*2)+(T56*3)+U56*1)</f>
        <v>10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9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>IF(C57="","",(D57*2)+(E57*3)+F57*1)</f>
        <v/>
      </c>
      <c r="O57" s="12"/>
      <c r="P57" s="59">
        <v>8</v>
      </c>
      <c r="Q57" s="57" t="s">
        <v>356</v>
      </c>
      <c r="R57" s="57" t="s">
        <v>478</v>
      </c>
      <c r="S57" s="58"/>
      <c r="T57" s="58"/>
      <c r="U57" s="58"/>
      <c r="V57" s="58">
        <v>3</v>
      </c>
      <c r="W57" s="58">
        <v>4</v>
      </c>
      <c r="X57" s="58">
        <v>2</v>
      </c>
      <c r="Y57" s="58">
        <v>2</v>
      </c>
      <c r="Z57" s="58">
        <v>2</v>
      </c>
      <c r="AA57" s="58"/>
      <c r="AB57" s="58"/>
      <c r="AC57" s="58">
        <f>IF(R57="","",(S57*2)+(T57*3)+U57*1)</f>
        <v>0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14</v>
      </c>
      <c r="B58" s="57" t="s">
        <v>107</v>
      </c>
      <c r="C58" s="57" t="s">
        <v>175</v>
      </c>
      <c r="D58" s="58">
        <v>2</v>
      </c>
      <c r="E58" s="58"/>
      <c r="F58" s="58">
        <v>6</v>
      </c>
      <c r="G58" s="58">
        <v>9</v>
      </c>
      <c r="H58" s="58">
        <v>3</v>
      </c>
      <c r="I58" s="58">
        <v>2</v>
      </c>
      <c r="J58" s="58">
        <v>1</v>
      </c>
      <c r="K58" s="58">
        <v>4</v>
      </c>
      <c r="L58" s="58"/>
      <c r="M58" s="58"/>
      <c r="N58" s="58">
        <f>IF(C58="","",(D58*2)+(E58*3)+F58*1)</f>
        <v>10</v>
      </c>
      <c r="O58" s="12"/>
      <c r="P58" s="56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>IF(R58="","",(S58*2)+(T58*3)+U58*1)</f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25</v>
      </c>
      <c r="B59" s="57" t="s">
        <v>69</v>
      </c>
      <c r="C59" s="57" t="s">
        <v>323</v>
      </c>
      <c r="D59" s="58">
        <v>4</v>
      </c>
      <c r="E59" s="58"/>
      <c r="F59" s="58"/>
      <c r="G59" s="58">
        <v>4</v>
      </c>
      <c r="H59" s="58">
        <v>1</v>
      </c>
      <c r="I59" s="58">
        <v>1</v>
      </c>
      <c r="J59" s="58"/>
      <c r="K59" s="58">
        <v>1</v>
      </c>
      <c r="L59" s="58"/>
      <c r="M59" s="58"/>
      <c r="N59" s="58">
        <f>IF(C59="","",(D59*2)+(E59*3)+F59*1)</f>
        <v>8</v>
      </c>
      <c r="O59" s="12"/>
      <c r="P59" s="59">
        <v>21</v>
      </c>
      <c r="Q59" s="57" t="s">
        <v>58</v>
      </c>
      <c r="R59" s="57" t="s">
        <v>57</v>
      </c>
      <c r="S59" s="58">
        <v>5</v>
      </c>
      <c r="T59" s="58"/>
      <c r="U59" s="58"/>
      <c r="V59" s="58">
        <v>6</v>
      </c>
      <c r="W59" s="58">
        <v>2</v>
      </c>
      <c r="X59" s="58">
        <v>1</v>
      </c>
      <c r="Y59" s="58"/>
      <c r="Z59" s="58">
        <v>1</v>
      </c>
      <c r="AA59" s="58"/>
      <c r="AB59" s="58"/>
      <c r="AC59" s="58">
        <f>IF(R59="","",(S59*2)+(T59*3)+U59*1)</f>
        <v>10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5</v>
      </c>
      <c r="B60" s="57" t="s">
        <v>559</v>
      </c>
      <c r="C60" s="57" t="s">
        <v>560</v>
      </c>
      <c r="D60" s="58">
        <v>2</v>
      </c>
      <c r="E60" s="58">
        <v>2</v>
      </c>
      <c r="F60" s="58">
        <v>4</v>
      </c>
      <c r="G60" s="58">
        <v>6</v>
      </c>
      <c r="H60" s="58">
        <v>3</v>
      </c>
      <c r="I60" s="58">
        <v>8</v>
      </c>
      <c r="J60" s="58"/>
      <c r="K60" s="58">
        <v>1</v>
      </c>
      <c r="L60" s="58"/>
      <c r="M60" s="58"/>
      <c r="N60" s="58">
        <f>IF(B60="","",(D60*2)+(E60*3)+F60*1)</f>
        <v>14</v>
      </c>
      <c r="O60" s="12"/>
      <c r="P60" s="59">
        <v>24</v>
      </c>
      <c r="Q60" s="57" t="s">
        <v>61</v>
      </c>
      <c r="R60" s="57" t="s">
        <v>255</v>
      </c>
      <c r="S60" s="58"/>
      <c r="T60" s="58"/>
      <c r="U60" s="58"/>
      <c r="V60" s="58">
        <v>4</v>
      </c>
      <c r="W60" s="58">
        <v>1</v>
      </c>
      <c r="X60" s="58"/>
      <c r="Y60" s="58"/>
      <c r="Z60" s="58">
        <v>3</v>
      </c>
      <c r="AA60" s="58"/>
      <c r="AB60" s="58"/>
      <c r="AC60" s="58">
        <f>IF(R60="","",(S60*2)+(T60*3)+U60*1)</f>
        <v>0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>IF(B61="","",(D61*2)+(E61*3)+F61*1)</f>
        <v/>
      </c>
      <c r="O61" s="12"/>
      <c r="P61" s="33" t="s">
        <v>243</v>
      </c>
      <c r="Q61" s="57" t="s">
        <v>65</v>
      </c>
      <c r="R61" s="57" t="s">
        <v>64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>
        <f>IF(R61="","",(S61*2)+(T61*3)+U61*1)</f>
        <v>0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9">
        <v>44</v>
      </c>
      <c r="Q62" s="57" t="s">
        <v>254</v>
      </c>
      <c r="R62" s="57" t="s">
        <v>253</v>
      </c>
      <c r="S62" s="58"/>
      <c r="T62" s="58">
        <v>3</v>
      </c>
      <c r="U62" s="58">
        <v>2</v>
      </c>
      <c r="V62" s="58">
        <v>2</v>
      </c>
      <c r="W62" s="58"/>
      <c r="X62" s="58">
        <v>1</v>
      </c>
      <c r="Y62" s="58"/>
      <c r="Z62" s="58">
        <v>3</v>
      </c>
      <c r="AA62" s="58"/>
      <c r="AB62" s="58"/>
      <c r="AC62" s="58">
        <f>IF(R62="","",(S62*2)+(T62*3)+U62*1)</f>
        <v>11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11</v>
      </c>
      <c r="E63" s="58">
        <f t="shared" si="6"/>
        <v>2</v>
      </c>
      <c r="F63" s="58">
        <f t="shared" si="6"/>
        <v>10</v>
      </c>
      <c r="G63" s="58">
        <f t="shared" si="6"/>
        <v>27</v>
      </c>
      <c r="H63" s="58">
        <f t="shared" si="6"/>
        <v>10</v>
      </c>
      <c r="I63" s="58">
        <f t="shared" si="6"/>
        <v>14</v>
      </c>
      <c r="J63" s="58">
        <f t="shared" si="6"/>
        <v>1</v>
      </c>
      <c r="K63" s="58">
        <f t="shared" si="6"/>
        <v>12</v>
      </c>
      <c r="L63" s="58">
        <f t="shared" si="6"/>
        <v>0</v>
      </c>
      <c r="M63" s="58">
        <f t="shared" si="6"/>
        <v>0</v>
      </c>
      <c r="N63" s="58">
        <f t="shared" si="6"/>
        <v>38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14</v>
      </c>
      <c r="T63" s="58">
        <f t="shared" si="7"/>
        <v>3</v>
      </c>
      <c r="U63" s="58">
        <f t="shared" si="7"/>
        <v>3</v>
      </c>
      <c r="V63" s="58">
        <f t="shared" si="7"/>
        <v>31</v>
      </c>
      <c r="W63" s="58">
        <f t="shared" si="7"/>
        <v>14</v>
      </c>
      <c r="X63" s="58">
        <f t="shared" si="7"/>
        <v>11</v>
      </c>
      <c r="Y63" s="58">
        <f t="shared" si="7"/>
        <v>2</v>
      </c>
      <c r="Z63" s="58">
        <f t="shared" si="7"/>
        <v>18</v>
      </c>
      <c r="AA63" s="58">
        <f t="shared" si="7"/>
        <v>0</v>
      </c>
      <c r="AB63" s="58">
        <f t="shared" si="7"/>
        <v>0</v>
      </c>
      <c r="AC63" s="58">
        <f t="shared" si="7"/>
        <v>40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Riverside Bandits:    |||   Hawks: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134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653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6" t="s">
        <v>158</v>
      </c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8"/>
      <c r="O67" s="6" t="s">
        <v>82</v>
      </c>
      <c r="P67" s="148" t="s">
        <v>70</v>
      </c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50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2</v>
      </c>
      <c r="B69" s="57" t="s">
        <v>160</v>
      </c>
      <c r="C69" s="57" t="s">
        <v>164</v>
      </c>
      <c r="D69" s="58">
        <v>6</v>
      </c>
      <c r="E69" s="58"/>
      <c r="F69" s="58">
        <v>2</v>
      </c>
      <c r="G69" s="58">
        <v>13</v>
      </c>
      <c r="H69" s="58">
        <v>1</v>
      </c>
      <c r="I69" s="58">
        <v>2</v>
      </c>
      <c r="J69" s="58">
        <v>2</v>
      </c>
      <c r="K69" s="58">
        <v>1</v>
      </c>
      <c r="L69" s="58"/>
      <c r="M69" s="58"/>
      <c r="N69" s="58">
        <f>IF(C69="","",(D69*2)+(E69*3)+F69*1)</f>
        <v>14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1" t="s">
        <v>243</v>
      </c>
      <c r="B70" s="57" t="s">
        <v>136</v>
      </c>
      <c r="C70" s="57" t="s">
        <v>161</v>
      </c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>
        <f>IF(C70="","",(D70*2)+(E70*3)+F70*1)</f>
        <v>0</v>
      </c>
      <c r="O70" s="12"/>
      <c r="P70" s="59">
        <v>3</v>
      </c>
      <c r="Q70" s="57" t="s">
        <v>98</v>
      </c>
      <c r="R70" s="57" t="s">
        <v>188</v>
      </c>
      <c r="S70" s="58">
        <v>1</v>
      </c>
      <c r="T70" s="58"/>
      <c r="U70" s="58">
        <v>1</v>
      </c>
      <c r="V70" s="58">
        <v>11</v>
      </c>
      <c r="W70" s="58">
        <v>4</v>
      </c>
      <c r="X70" s="58">
        <v>1</v>
      </c>
      <c r="Y70" s="58"/>
      <c r="Z70" s="58"/>
      <c r="AA70" s="58"/>
      <c r="AB70" s="58"/>
      <c r="AC70" s="58">
        <f>IF(R70="","",(S70*2)+(T70*3)+U70*1)</f>
        <v>3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7</v>
      </c>
      <c r="B71" s="57" t="s">
        <v>163</v>
      </c>
      <c r="C71" s="57" t="s">
        <v>159</v>
      </c>
      <c r="D71" s="58"/>
      <c r="E71" s="58">
        <v>2</v>
      </c>
      <c r="F71" s="58">
        <v>1</v>
      </c>
      <c r="G71" s="58">
        <v>3</v>
      </c>
      <c r="H71" s="58"/>
      <c r="I71" s="58"/>
      <c r="J71" s="58"/>
      <c r="K71" s="58">
        <v>1</v>
      </c>
      <c r="L71" s="58"/>
      <c r="M71" s="58"/>
      <c r="N71" s="58">
        <f>IF(C71="","",(D71*2)+(E71*3)+F71*1)</f>
        <v>7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>IF(R71="","",(S71*2)+(T71*3)+U71*1)</f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>
        <v>10</v>
      </c>
      <c r="B72" s="57" t="s">
        <v>163</v>
      </c>
      <c r="C72" s="57" t="s">
        <v>162</v>
      </c>
      <c r="D72" s="58">
        <v>2</v>
      </c>
      <c r="E72" s="58">
        <v>3</v>
      </c>
      <c r="F72" s="58">
        <v>2</v>
      </c>
      <c r="G72" s="58">
        <v>7</v>
      </c>
      <c r="H72" s="58">
        <v>3</v>
      </c>
      <c r="I72" s="58">
        <v>2</v>
      </c>
      <c r="J72" s="58"/>
      <c r="K72" s="58">
        <v>2</v>
      </c>
      <c r="L72" s="58"/>
      <c r="M72" s="58"/>
      <c r="N72" s="58">
        <f>IF(C72="","",(D72*2)+(E72*3)+F72*1)</f>
        <v>15</v>
      </c>
      <c r="O72" s="12"/>
      <c r="P72" s="56">
        <v>8</v>
      </c>
      <c r="Q72" s="57" t="s">
        <v>295</v>
      </c>
      <c r="R72" s="57" t="s">
        <v>296</v>
      </c>
      <c r="S72" s="58">
        <v>2</v>
      </c>
      <c r="T72" s="58"/>
      <c r="U72" s="58"/>
      <c r="V72" s="58">
        <v>4</v>
      </c>
      <c r="W72" s="58">
        <v>1</v>
      </c>
      <c r="X72" s="58"/>
      <c r="Y72" s="58">
        <v>1</v>
      </c>
      <c r="Z72" s="58">
        <v>2</v>
      </c>
      <c r="AA72" s="58"/>
      <c r="AB72" s="58"/>
      <c r="AC72" s="58">
        <f>IF(R72="","",(S72*2)+(T72*3)+U72*1)</f>
        <v>4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13</v>
      </c>
      <c r="B73" s="57" t="s">
        <v>21</v>
      </c>
      <c r="C73" s="57" t="s">
        <v>277</v>
      </c>
      <c r="D73" s="58">
        <v>1</v>
      </c>
      <c r="E73" s="58"/>
      <c r="F73" s="58"/>
      <c r="G73" s="58">
        <v>13</v>
      </c>
      <c r="H73" s="58">
        <v>9</v>
      </c>
      <c r="I73" s="58">
        <v>2</v>
      </c>
      <c r="J73" s="58"/>
      <c r="K73" s="58">
        <v>3</v>
      </c>
      <c r="L73" s="58"/>
      <c r="M73" s="58"/>
      <c r="N73" s="58">
        <f>IF(C73="","",(D73*2)+(E73*3)+F73*1)</f>
        <v>2</v>
      </c>
      <c r="O73" s="12"/>
      <c r="P73" s="56"/>
      <c r="Q73" s="57"/>
      <c r="R73" s="57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 t="str">
        <f>IF(R73="","",(S73*2)+(T73*3)+U73*1)</f>
        <v/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>IF(C74="","",(D74*2)+(E74*3)+F74*1)</f>
        <v/>
      </c>
      <c r="O74" s="12"/>
      <c r="P74" s="56">
        <v>11</v>
      </c>
      <c r="Q74" s="57" t="s">
        <v>297</v>
      </c>
      <c r="R74" s="57" t="s">
        <v>298</v>
      </c>
      <c r="S74" s="58">
        <v>1</v>
      </c>
      <c r="T74" s="58">
        <v>1</v>
      </c>
      <c r="U74" s="58"/>
      <c r="V74" s="58">
        <v>2</v>
      </c>
      <c r="W74" s="58">
        <v>2</v>
      </c>
      <c r="X74" s="58">
        <v>2</v>
      </c>
      <c r="Y74" s="58"/>
      <c r="Z74" s="58">
        <v>5</v>
      </c>
      <c r="AA74" s="58"/>
      <c r="AB74" s="58"/>
      <c r="AC74" s="58">
        <f>IF(R74="","",(S74*2)+(T74*3)+U74*1)</f>
        <v>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25</v>
      </c>
      <c r="B75" s="57" t="s">
        <v>28</v>
      </c>
      <c r="C75" s="57" t="s">
        <v>169</v>
      </c>
      <c r="D75" s="58"/>
      <c r="E75" s="58">
        <v>2</v>
      </c>
      <c r="F75" s="58"/>
      <c r="G75" s="58">
        <v>4</v>
      </c>
      <c r="H75" s="58">
        <v>2</v>
      </c>
      <c r="I75" s="58"/>
      <c r="J75" s="58"/>
      <c r="K75" s="58">
        <v>3</v>
      </c>
      <c r="L75" s="58"/>
      <c r="M75" s="58"/>
      <c r="N75" s="58">
        <f>IF(C75="","",(D75*2)+(E75*3)+F75*1)</f>
        <v>6</v>
      </c>
      <c r="O75" s="12"/>
      <c r="P75" s="56">
        <v>13</v>
      </c>
      <c r="Q75" s="57" t="s">
        <v>91</v>
      </c>
      <c r="R75" s="57" t="s">
        <v>96</v>
      </c>
      <c r="S75" s="58">
        <v>3</v>
      </c>
      <c r="T75" s="58">
        <v>3</v>
      </c>
      <c r="U75" s="58">
        <v>1</v>
      </c>
      <c r="V75" s="58">
        <v>4</v>
      </c>
      <c r="W75" s="58">
        <v>2</v>
      </c>
      <c r="X75" s="58">
        <v>6</v>
      </c>
      <c r="Y75" s="58"/>
      <c r="Z75" s="58">
        <v>1</v>
      </c>
      <c r="AA75" s="58"/>
      <c r="AB75" s="58"/>
      <c r="AC75" s="58">
        <f>IF(R75="","",(S75*2)+(T75*3)+U75*1)</f>
        <v>16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26</v>
      </c>
      <c r="B76" s="57" t="s">
        <v>166</v>
      </c>
      <c r="C76" s="57" t="s">
        <v>165</v>
      </c>
      <c r="D76" s="58"/>
      <c r="E76" s="58">
        <v>1</v>
      </c>
      <c r="F76" s="58"/>
      <c r="G76" s="58">
        <v>2</v>
      </c>
      <c r="H76" s="58">
        <v>1</v>
      </c>
      <c r="I76" s="58">
        <v>1</v>
      </c>
      <c r="J76" s="58"/>
      <c r="K76" s="58">
        <v>3</v>
      </c>
      <c r="L76" s="58"/>
      <c r="M76" s="58"/>
      <c r="N76" s="58">
        <f>IF(C76="","",(D76*2)+(E76*3)+F76*1)</f>
        <v>3</v>
      </c>
      <c r="O76" s="12"/>
      <c r="P76" s="59">
        <v>17</v>
      </c>
      <c r="Q76" s="57" t="s">
        <v>76</v>
      </c>
      <c r="R76" s="57" t="s">
        <v>75</v>
      </c>
      <c r="S76" s="58">
        <v>5</v>
      </c>
      <c r="T76" s="58"/>
      <c r="U76" s="58"/>
      <c r="V76" s="58">
        <v>8</v>
      </c>
      <c r="W76" s="58">
        <v>1</v>
      </c>
      <c r="X76" s="58"/>
      <c r="Y76" s="58"/>
      <c r="Z76" s="58">
        <v>1</v>
      </c>
      <c r="AA76" s="58"/>
      <c r="AB76" s="58"/>
      <c r="AC76" s="58">
        <f>IF(R76="","",(S76*2)+(T76*3)+U76*1)</f>
        <v>10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IF(C77="","",(D77*2)+(E77*3)+F77*1)</f>
        <v/>
      </c>
      <c r="O77" s="12"/>
      <c r="P77" s="59">
        <v>23</v>
      </c>
      <c r="Q77" s="57" t="s">
        <v>77</v>
      </c>
      <c r="R77" s="57" t="s">
        <v>29</v>
      </c>
      <c r="S77" s="58">
        <v>4</v>
      </c>
      <c r="T77" s="58"/>
      <c r="U77" s="58"/>
      <c r="V77" s="58">
        <v>8</v>
      </c>
      <c r="W77" s="58">
        <v>2</v>
      </c>
      <c r="X77" s="58">
        <v>2</v>
      </c>
      <c r="Y77" s="58"/>
      <c r="Z77" s="58">
        <v>1</v>
      </c>
      <c r="AA77" s="58">
        <v>1</v>
      </c>
      <c r="AB77" s="58"/>
      <c r="AC77" s="58">
        <f>IF(R77="","",(S77*2)+(T77*3)+U77*1)</f>
        <v>8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9">
        <v>45</v>
      </c>
      <c r="Q78" s="57" t="s">
        <v>492</v>
      </c>
      <c r="R78" s="57" t="s">
        <v>188</v>
      </c>
      <c r="S78" s="58">
        <v>1</v>
      </c>
      <c r="T78" s="58"/>
      <c r="U78" s="58">
        <v>1</v>
      </c>
      <c r="V78" s="58">
        <v>7</v>
      </c>
      <c r="W78" s="58">
        <v>1</v>
      </c>
      <c r="X78" s="58"/>
      <c r="Y78" s="58"/>
      <c r="Z78" s="58">
        <v>1</v>
      </c>
      <c r="AA78" s="58"/>
      <c r="AB78" s="58"/>
      <c r="AC78" s="58">
        <f>IF(R78="","",(S78*2)+(T78*3)+U78*1)</f>
        <v>3</v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Beavers:    |||   Diablos: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9</v>
      </c>
      <c r="E79" s="58">
        <f t="shared" si="8"/>
        <v>8</v>
      </c>
      <c r="F79" s="58">
        <f t="shared" si="8"/>
        <v>5</v>
      </c>
      <c r="G79" s="58">
        <f t="shared" si="8"/>
        <v>42</v>
      </c>
      <c r="H79" s="58">
        <f t="shared" si="8"/>
        <v>16</v>
      </c>
      <c r="I79" s="58">
        <f t="shared" si="8"/>
        <v>7</v>
      </c>
      <c r="J79" s="58">
        <f t="shared" si="8"/>
        <v>2</v>
      </c>
      <c r="K79" s="58">
        <f t="shared" si="8"/>
        <v>13</v>
      </c>
      <c r="L79" s="58">
        <f t="shared" si="8"/>
        <v>0</v>
      </c>
      <c r="M79" s="58">
        <f t="shared" si="8"/>
        <v>0</v>
      </c>
      <c r="N79" s="58">
        <f t="shared" si="8"/>
        <v>47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17</v>
      </c>
      <c r="T79" s="58">
        <f t="shared" si="9"/>
        <v>4</v>
      </c>
      <c r="U79" s="58">
        <f t="shared" si="9"/>
        <v>3</v>
      </c>
      <c r="V79" s="58">
        <f t="shared" si="9"/>
        <v>44</v>
      </c>
      <c r="W79" s="58">
        <f t="shared" si="9"/>
        <v>13</v>
      </c>
      <c r="X79" s="58">
        <f t="shared" si="9"/>
        <v>11</v>
      </c>
      <c r="Y79" s="58">
        <f t="shared" si="9"/>
        <v>1</v>
      </c>
      <c r="Z79" s="58">
        <f t="shared" si="9"/>
        <v>11</v>
      </c>
      <c r="AA79" s="58">
        <f t="shared" si="9"/>
        <v>1</v>
      </c>
      <c r="AB79" s="58">
        <f t="shared" si="9"/>
        <v>0</v>
      </c>
      <c r="AC79" s="58">
        <f t="shared" si="9"/>
        <v>49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261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659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1" t="s">
        <v>81</v>
      </c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3"/>
      <c r="O83" s="6" t="s">
        <v>82</v>
      </c>
      <c r="P83" s="199" t="s">
        <v>115</v>
      </c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1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IF(C85="","",(D85*2)+(E85*3)+F85*1)</f>
        <v/>
      </c>
      <c r="O85" s="12"/>
      <c r="P85" s="56">
        <v>2</v>
      </c>
      <c r="Q85" s="57" t="s">
        <v>87</v>
      </c>
      <c r="R85" s="57" t="s">
        <v>116</v>
      </c>
      <c r="S85" s="58">
        <v>1</v>
      </c>
      <c r="T85" s="58"/>
      <c r="U85" s="58"/>
      <c r="V85" s="58">
        <v>6</v>
      </c>
      <c r="W85" s="58">
        <v>1</v>
      </c>
      <c r="X85" s="58">
        <v>2</v>
      </c>
      <c r="Y85" s="58"/>
      <c r="Z85" s="58">
        <v>3</v>
      </c>
      <c r="AA85" s="58"/>
      <c r="AB85" s="58"/>
      <c r="AC85" s="58">
        <f>IF(R85="","",(S85*2)+(T85*3)+U85*1)</f>
        <v>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</v>
      </c>
      <c r="B86" s="57" t="s">
        <v>76</v>
      </c>
      <c r="C86" s="57" t="s">
        <v>83</v>
      </c>
      <c r="D86" s="58">
        <v>1</v>
      </c>
      <c r="E86" s="58"/>
      <c r="F86" s="58"/>
      <c r="G86" s="58">
        <v>3</v>
      </c>
      <c r="H86" s="58">
        <v>2</v>
      </c>
      <c r="I86" s="58">
        <v>2</v>
      </c>
      <c r="J86" s="58"/>
      <c r="K86" s="58">
        <v>1</v>
      </c>
      <c r="L86" s="58"/>
      <c r="M86" s="58"/>
      <c r="N86" s="58">
        <f>IF(C86="","",(D86*2)+(E86*3)+F86*1)</f>
        <v>2</v>
      </c>
      <c r="O86" s="12"/>
      <c r="P86" s="56"/>
      <c r="Q86" s="57"/>
      <c r="R86" s="57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 t="str">
        <f>IF(R86="","",(S86*2)+(T86*3)+U86*1)</f>
        <v/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>IF(C87="","",(D87*2)+(E87*3)+F87*1)</f>
        <v/>
      </c>
      <c r="O87" s="12"/>
      <c r="P87" s="56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>IF(R87="","",(S87*2)+(T87*3)+U87*1)</f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>IF(C88="","",(D88*2)+(E88*3)+F88*1)</f>
        <v/>
      </c>
      <c r="O88" s="12"/>
      <c r="P88" s="56">
        <v>6</v>
      </c>
      <c r="Q88" s="57" t="s">
        <v>87</v>
      </c>
      <c r="R88" s="57" t="s">
        <v>117</v>
      </c>
      <c r="S88" s="58">
        <v>1</v>
      </c>
      <c r="T88" s="58">
        <v>1</v>
      </c>
      <c r="U88" s="58"/>
      <c r="V88" s="58">
        <v>4</v>
      </c>
      <c r="W88" s="58"/>
      <c r="X88" s="58"/>
      <c r="Y88" s="58"/>
      <c r="Z88" s="58">
        <v>2</v>
      </c>
      <c r="AA88" s="58"/>
      <c r="AB88" s="58"/>
      <c r="AC88" s="58">
        <f>IF(R88="","",(S88*2)+(T88*3)+U88*1)</f>
        <v>5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>
        <v>12</v>
      </c>
      <c r="B89" s="57" t="s">
        <v>87</v>
      </c>
      <c r="C89" s="57" t="s">
        <v>182</v>
      </c>
      <c r="D89" s="58">
        <v>6</v>
      </c>
      <c r="E89" s="58"/>
      <c r="F89" s="58">
        <v>2</v>
      </c>
      <c r="G89" s="58">
        <v>8</v>
      </c>
      <c r="H89" s="58">
        <v>1</v>
      </c>
      <c r="I89" s="58">
        <v>2</v>
      </c>
      <c r="J89" s="58"/>
      <c r="K89" s="58"/>
      <c r="L89" s="58"/>
      <c r="M89" s="58"/>
      <c r="N89" s="58">
        <f>IF(C89="","",(D89*2)+(E89*3)+F89*1)</f>
        <v>14</v>
      </c>
      <c r="O89" s="12"/>
      <c r="P89" s="56">
        <v>10</v>
      </c>
      <c r="Q89" s="57" t="s">
        <v>121</v>
      </c>
      <c r="R89" s="57" t="s">
        <v>120</v>
      </c>
      <c r="S89" s="58"/>
      <c r="T89" s="58">
        <v>2</v>
      </c>
      <c r="U89" s="58">
        <v>2</v>
      </c>
      <c r="V89" s="58">
        <v>3</v>
      </c>
      <c r="W89" s="58">
        <v>2</v>
      </c>
      <c r="X89" s="58">
        <v>2</v>
      </c>
      <c r="Y89" s="58"/>
      <c r="Z89" s="58">
        <v>2</v>
      </c>
      <c r="AA89" s="58"/>
      <c r="AB89" s="58"/>
      <c r="AC89" s="58">
        <f>IF(R89="","",(S89*2)+(T89*3)+U89*1)</f>
        <v>8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>IF(C90="","",(D90*2)+(E90*3)+F90*1)</f>
        <v/>
      </c>
      <c r="O90" s="12"/>
      <c r="P90" s="56">
        <v>11</v>
      </c>
      <c r="Q90" s="57" t="s">
        <v>32</v>
      </c>
      <c r="R90" s="57" t="s">
        <v>172</v>
      </c>
      <c r="S90" s="58"/>
      <c r="T90" s="58">
        <v>1</v>
      </c>
      <c r="U90" s="58"/>
      <c r="V90" s="58">
        <v>2</v>
      </c>
      <c r="W90" s="58">
        <v>1</v>
      </c>
      <c r="X90" s="58">
        <v>1</v>
      </c>
      <c r="Y90" s="58"/>
      <c r="Z90" s="58"/>
      <c r="AA90" s="58"/>
      <c r="AB90" s="58"/>
      <c r="AC90" s="58">
        <f>IF(R90="","",(S90*2)+(T90*3)+U90*1)</f>
        <v>3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21</v>
      </c>
      <c r="B91" s="57" t="s">
        <v>184</v>
      </c>
      <c r="C91" s="57" t="s">
        <v>183</v>
      </c>
      <c r="D91" s="58">
        <v>4</v>
      </c>
      <c r="E91" s="58"/>
      <c r="F91" s="58">
        <v>4</v>
      </c>
      <c r="G91" s="58">
        <v>14</v>
      </c>
      <c r="H91" s="58">
        <v>1</v>
      </c>
      <c r="I91" s="58">
        <v>1</v>
      </c>
      <c r="J91" s="58"/>
      <c r="K91" s="58">
        <v>1</v>
      </c>
      <c r="L91" s="58"/>
      <c r="M91" s="58"/>
      <c r="N91" s="58">
        <f>IF(C91="","",(D91*2)+(E91*3)+F91*1)</f>
        <v>12</v>
      </c>
      <c r="O91" s="12"/>
      <c r="P91" s="56">
        <v>23</v>
      </c>
      <c r="Q91" s="57" t="s">
        <v>171</v>
      </c>
      <c r="R91" s="57" t="s">
        <v>29</v>
      </c>
      <c r="S91" s="58">
        <v>1</v>
      </c>
      <c r="T91" s="58"/>
      <c r="U91" s="58">
        <v>1</v>
      </c>
      <c r="V91" s="58">
        <v>3</v>
      </c>
      <c r="W91" s="58">
        <v>1</v>
      </c>
      <c r="X91" s="58">
        <v>1</v>
      </c>
      <c r="Y91" s="58"/>
      <c r="Z91" s="58"/>
      <c r="AA91" s="58"/>
      <c r="AB91" s="58"/>
      <c r="AC91" s="58">
        <f>IF(R91="","",(S91*2)+(T91*3)+U91*1)</f>
        <v>3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24</v>
      </c>
      <c r="B92" s="57" t="s">
        <v>95</v>
      </c>
      <c r="C92" s="57" t="s">
        <v>94</v>
      </c>
      <c r="D92" s="58"/>
      <c r="E92" s="58"/>
      <c r="F92" s="58">
        <v>1</v>
      </c>
      <c r="G92" s="58">
        <v>9</v>
      </c>
      <c r="H92" s="58">
        <v>3</v>
      </c>
      <c r="I92" s="58"/>
      <c r="J92" s="58"/>
      <c r="K92" s="58">
        <v>1</v>
      </c>
      <c r="L92" s="58"/>
      <c r="M92" s="58"/>
      <c r="N92" s="58">
        <f>IF(C92="","",(D92*2)+(E92*3)+F92*1)</f>
        <v>1</v>
      </c>
      <c r="O92" s="12"/>
      <c r="P92" s="56"/>
      <c r="Q92" s="57"/>
      <c r="R92" s="57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 t="str">
        <f>IF(R92="","",(S92*2)+(T92*3)+U92*1)</f>
        <v/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33</v>
      </c>
      <c r="B93" s="57" t="s">
        <v>285</v>
      </c>
      <c r="C93" s="57" t="s">
        <v>556</v>
      </c>
      <c r="D93" s="58">
        <v>5</v>
      </c>
      <c r="E93" s="58"/>
      <c r="F93" s="58">
        <v>1</v>
      </c>
      <c r="G93" s="58">
        <v>4</v>
      </c>
      <c r="H93" s="58">
        <v>3</v>
      </c>
      <c r="I93" s="58">
        <v>2</v>
      </c>
      <c r="J93" s="58"/>
      <c r="K93" s="58">
        <v>1</v>
      </c>
      <c r="L93" s="58"/>
      <c r="M93" s="58"/>
      <c r="N93" s="58">
        <f>IF(C93="","",(D93*2)+(E93*3)+F93*1)</f>
        <v>11</v>
      </c>
      <c r="O93" s="12"/>
      <c r="P93" s="56">
        <v>37</v>
      </c>
      <c r="Q93" s="57" t="s">
        <v>111</v>
      </c>
      <c r="R93" s="57" t="s">
        <v>122</v>
      </c>
      <c r="S93" s="58">
        <v>1</v>
      </c>
      <c r="T93" s="58"/>
      <c r="U93" s="58"/>
      <c r="V93" s="58">
        <v>3</v>
      </c>
      <c r="W93" s="58"/>
      <c r="X93" s="58"/>
      <c r="Y93" s="58"/>
      <c r="Z93" s="58">
        <v>5</v>
      </c>
      <c r="AA93" s="58"/>
      <c r="AB93" s="58"/>
      <c r="AC93" s="58">
        <f>IF(R93="","",(S93*2)+(T93*3)+U93*1)</f>
        <v>2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40</v>
      </c>
      <c r="B94" s="57" t="s">
        <v>100</v>
      </c>
      <c r="C94" s="57" t="s">
        <v>99</v>
      </c>
      <c r="D94" s="58">
        <v>5</v>
      </c>
      <c r="E94" s="58"/>
      <c r="F94" s="58"/>
      <c r="G94" s="58">
        <v>9</v>
      </c>
      <c r="H94" s="58">
        <v>1</v>
      </c>
      <c r="I94" s="58">
        <v>1</v>
      </c>
      <c r="J94" s="58"/>
      <c r="K94" s="58">
        <v>2</v>
      </c>
      <c r="L94" s="58"/>
      <c r="M94" s="58"/>
      <c r="N94" s="58">
        <f>IF(C94="","",(D94*2)+(E94*3)+F94*1)</f>
        <v>10</v>
      </c>
      <c r="O94" s="12"/>
      <c r="P94" s="59">
        <v>30</v>
      </c>
      <c r="Q94" s="57" t="s">
        <v>662</v>
      </c>
      <c r="R94" s="57" t="s">
        <v>663</v>
      </c>
      <c r="S94" s="58">
        <v>1</v>
      </c>
      <c r="T94" s="58">
        <v>1</v>
      </c>
      <c r="U94" s="58">
        <v>1</v>
      </c>
      <c r="V94" s="58">
        <v>2</v>
      </c>
      <c r="W94" s="58">
        <v>2</v>
      </c>
      <c r="X94" s="58">
        <v>1</v>
      </c>
      <c r="Y94" s="58"/>
      <c r="Z94" s="58">
        <v>3</v>
      </c>
      <c r="AA94" s="58"/>
      <c r="AB94" s="58"/>
      <c r="AC94" s="58">
        <f>IF(R94="","",(S94*2)+(T94*3)+U94*1)</f>
        <v>6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21</v>
      </c>
      <c r="E95" s="58">
        <f t="shared" si="10"/>
        <v>0</v>
      </c>
      <c r="F95" s="58">
        <f t="shared" si="10"/>
        <v>8</v>
      </c>
      <c r="G95" s="58">
        <f t="shared" si="10"/>
        <v>47</v>
      </c>
      <c r="H95" s="58">
        <f t="shared" si="10"/>
        <v>11</v>
      </c>
      <c r="I95" s="58">
        <f t="shared" si="10"/>
        <v>8</v>
      </c>
      <c r="J95" s="58">
        <f t="shared" si="10"/>
        <v>0</v>
      </c>
      <c r="K95" s="58">
        <f t="shared" si="10"/>
        <v>6</v>
      </c>
      <c r="L95" s="58">
        <f t="shared" si="10"/>
        <v>0</v>
      </c>
      <c r="M95" s="58">
        <f t="shared" si="10"/>
        <v>0</v>
      </c>
      <c r="N95" s="58">
        <f t="shared" si="10"/>
        <v>50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5</v>
      </c>
      <c r="T95" s="58">
        <f t="shared" si="11"/>
        <v>5</v>
      </c>
      <c r="U95" s="58">
        <f t="shared" si="11"/>
        <v>4</v>
      </c>
      <c r="V95" s="58">
        <f t="shared" si="11"/>
        <v>23</v>
      </c>
      <c r="W95" s="58">
        <f t="shared" si="11"/>
        <v>7</v>
      </c>
      <c r="X95" s="58">
        <f t="shared" si="11"/>
        <v>7</v>
      </c>
      <c r="Y95" s="58">
        <f t="shared" si="11"/>
        <v>0</v>
      </c>
      <c r="Z95" s="58">
        <f t="shared" si="11"/>
        <v>15</v>
      </c>
      <c r="AA95" s="58">
        <f t="shared" si="11"/>
        <v>0</v>
      </c>
      <c r="AB95" s="58">
        <f t="shared" si="11"/>
        <v>0</v>
      </c>
      <c r="AC95" s="58">
        <f t="shared" si="11"/>
        <v>29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AKOM: 3P-BLK-   |||   Baitong Ballers: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189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664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4" t="s">
        <v>41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6"/>
      <c r="O99" s="6" t="s">
        <v>114</v>
      </c>
      <c r="P99" s="175" t="s">
        <v>134</v>
      </c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7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176</v>
      </c>
      <c r="C101" s="57" t="s">
        <v>161</v>
      </c>
      <c r="D101" s="58">
        <v>10</v>
      </c>
      <c r="E101" s="58"/>
      <c r="F101" s="58">
        <v>1</v>
      </c>
      <c r="G101" s="58">
        <v>7</v>
      </c>
      <c r="H101" s="58">
        <v>1</v>
      </c>
      <c r="I101" s="58">
        <v>1</v>
      </c>
      <c r="J101" s="58">
        <v>2</v>
      </c>
      <c r="K101" s="58">
        <v>4</v>
      </c>
      <c r="L101" s="58"/>
      <c r="M101" s="58"/>
      <c r="N101" s="58">
        <f>IF(C101="","",(D101*2)+(E101*3)+F101*1)</f>
        <v>21</v>
      </c>
      <c r="O101" s="12"/>
      <c r="P101" s="56">
        <v>7</v>
      </c>
      <c r="Q101" s="57" t="s">
        <v>239</v>
      </c>
      <c r="R101" s="57" t="s">
        <v>125</v>
      </c>
      <c r="S101" s="58">
        <v>3</v>
      </c>
      <c r="T101" s="58"/>
      <c r="U101" s="58"/>
      <c r="V101" s="58">
        <v>4</v>
      </c>
      <c r="W101" s="58">
        <v>3</v>
      </c>
      <c r="X101" s="58">
        <v>1</v>
      </c>
      <c r="Y101" s="58"/>
      <c r="Z101" s="58">
        <v>2</v>
      </c>
      <c r="AA101" s="58"/>
      <c r="AB101" s="58"/>
      <c r="AC101" s="58">
        <f>IF(Q101="","",(S101*2)+(T101*3)+U101*1)</f>
        <v>6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3</v>
      </c>
      <c r="B102" s="57" t="s">
        <v>50</v>
      </c>
      <c r="C102" s="57" t="s">
        <v>49</v>
      </c>
      <c r="D102" s="58">
        <v>1</v>
      </c>
      <c r="E102" s="58"/>
      <c r="F102" s="58"/>
      <c r="G102" s="58">
        <v>4</v>
      </c>
      <c r="H102" s="58">
        <v>8</v>
      </c>
      <c r="I102" s="58">
        <v>1</v>
      </c>
      <c r="J102" s="58"/>
      <c r="K102" s="58">
        <v>1</v>
      </c>
      <c r="L102" s="58"/>
      <c r="M102" s="58"/>
      <c r="N102" s="58">
        <f>IF(C102="","",(D102*2)+(E102*3)+F102*1)</f>
        <v>2</v>
      </c>
      <c r="O102" s="12"/>
      <c r="P102" s="56">
        <v>8</v>
      </c>
      <c r="Q102" s="57" t="s">
        <v>344</v>
      </c>
      <c r="R102" s="57" t="s">
        <v>345</v>
      </c>
      <c r="S102" s="58"/>
      <c r="T102" s="58"/>
      <c r="U102" s="58"/>
      <c r="V102" s="58">
        <v>1</v>
      </c>
      <c r="W102" s="58">
        <v>1</v>
      </c>
      <c r="X102" s="58"/>
      <c r="Y102" s="58"/>
      <c r="Z102" s="58">
        <v>2</v>
      </c>
      <c r="AA102" s="58"/>
      <c r="AB102" s="58"/>
      <c r="AC102" s="58">
        <f>IF(Q102="","",(S102*2)+(T102*3)+U102*1)</f>
        <v>0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52</v>
      </c>
      <c r="C103" s="57" t="s">
        <v>51</v>
      </c>
      <c r="D103" s="58">
        <v>3</v>
      </c>
      <c r="E103" s="58"/>
      <c r="F103" s="58">
        <v>1</v>
      </c>
      <c r="G103" s="58">
        <v>4</v>
      </c>
      <c r="H103" s="58">
        <v>3</v>
      </c>
      <c r="I103" s="58">
        <v>1</v>
      </c>
      <c r="J103" s="58"/>
      <c r="K103" s="58">
        <v>1</v>
      </c>
      <c r="L103" s="58"/>
      <c r="M103" s="58"/>
      <c r="N103" s="58">
        <f>IF(C103="","",(D103*2)+(E103*3)+F103*1)</f>
        <v>7</v>
      </c>
      <c r="O103" s="12"/>
      <c r="P103" s="56">
        <v>13</v>
      </c>
      <c r="Q103" s="57" t="s">
        <v>127</v>
      </c>
      <c r="R103" s="57" t="s">
        <v>126</v>
      </c>
      <c r="S103" s="58">
        <v>2</v>
      </c>
      <c r="T103" s="58">
        <v>1</v>
      </c>
      <c r="U103" s="58"/>
      <c r="V103" s="58">
        <v>6</v>
      </c>
      <c r="W103" s="58">
        <v>1</v>
      </c>
      <c r="X103" s="58">
        <v>3</v>
      </c>
      <c r="Y103" s="58"/>
      <c r="Z103" s="58"/>
      <c r="AA103" s="58"/>
      <c r="AB103" s="58"/>
      <c r="AC103" s="58">
        <f>IF(Q103="","",(S103*2)+(T103*3)+U103*1)</f>
        <v>7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 t="str">
        <f>IF(C104="","",(D104*2)+(E104*3)+F104*1)</f>
        <v/>
      </c>
      <c r="O104" s="12"/>
      <c r="P104" s="59">
        <v>24</v>
      </c>
      <c r="Q104" s="57" t="s">
        <v>132</v>
      </c>
      <c r="R104" s="57" t="s">
        <v>128</v>
      </c>
      <c r="S104" s="58">
        <v>1</v>
      </c>
      <c r="T104" s="58"/>
      <c r="U104" s="58"/>
      <c r="V104" s="58">
        <v>2</v>
      </c>
      <c r="W104" s="58">
        <v>3</v>
      </c>
      <c r="X104" s="58"/>
      <c r="Y104" s="58"/>
      <c r="Z104" s="58">
        <v>1</v>
      </c>
      <c r="AA104" s="58"/>
      <c r="AB104" s="58"/>
      <c r="AC104" s="58">
        <f>IF(Q104="","",(S104*2)+(T104*3)+U104*1)</f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6">
        <v>31</v>
      </c>
      <c r="Q105" s="57" t="s">
        <v>129</v>
      </c>
      <c r="R105" s="57" t="s">
        <v>128</v>
      </c>
      <c r="S105" s="58">
        <v>8</v>
      </c>
      <c r="T105" s="58">
        <v>1</v>
      </c>
      <c r="U105" s="58">
        <v>2</v>
      </c>
      <c r="V105" s="58">
        <v>6</v>
      </c>
      <c r="W105" s="58">
        <v>1</v>
      </c>
      <c r="X105" s="58">
        <v>1</v>
      </c>
      <c r="Y105" s="58"/>
      <c r="Z105" s="58"/>
      <c r="AA105" s="58"/>
      <c r="AB105" s="58"/>
      <c r="AC105" s="58">
        <f>IF(Q105="","",(S105*2)+(T105*3)+U105*1)</f>
        <v>21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21</v>
      </c>
      <c r="B106" s="57" t="s">
        <v>56</v>
      </c>
      <c r="C106" s="57" t="s">
        <v>55</v>
      </c>
      <c r="D106" s="58">
        <v>6</v>
      </c>
      <c r="E106" s="58">
        <v>1</v>
      </c>
      <c r="F106" s="58"/>
      <c r="G106" s="58">
        <v>6</v>
      </c>
      <c r="H106" s="58">
        <v>2</v>
      </c>
      <c r="I106" s="58">
        <v>2</v>
      </c>
      <c r="J106" s="58"/>
      <c r="K106" s="58">
        <v>1</v>
      </c>
      <c r="L106" s="58"/>
      <c r="M106" s="58"/>
      <c r="N106" s="58">
        <f>IF(C106="","",(D106*2)+(E106*3)+F106*1)</f>
        <v>15</v>
      </c>
      <c r="O106" s="12"/>
      <c r="P106" s="56">
        <v>34</v>
      </c>
      <c r="Q106" s="57" t="s">
        <v>131</v>
      </c>
      <c r="R106" s="57" t="s">
        <v>130</v>
      </c>
      <c r="S106" s="58">
        <v>1</v>
      </c>
      <c r="T106" s="58"/>
      <c r="U106" s="58"/>
      <c r="V106" s="58">
        <v>2</v>
      </c>
      <c r="W106" s="58"/>
      <c r="X106" s="58"/>
      <c r="Y106" s="58"/>
      <c r="Z106" s="58">
        <v>1</v>
      </c>
      <c r="AA106" s="58"/>
      <c r="AB106" s="58"/>
      <c r="AC106" s="58">
        <f>IF(Q106="","",(S106*2)+(T106*3)+U106*1)</f>
        <v>2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>IF(C107="","",(D107*2)+(E107*3)+F107*1)</f>
        <v/>
      </c>
      <c r="O107" s="12"/>
      <c r="P107" s="56">
        <v>35</v>
      </c>
      <c r="Q107" s="57" t="s">
        <v>69</v>
      </c>
      <c r="R107" s="57" t="s">
        <v>141</v>
      </c>
      <c r="S107" s="58"/>
      <c r="T107" s="58"/>
      <c r="U107" s="58">
        <v>2</v>
      </c>
      <c r="V107" s="58">
        <v>3</v>
      </c>
      <c r="W107" s="58"/>
      <c r="X107" s="58">
        <v>1</v>
      </c>
      <c r="Y107" s="58">
        <v>1</v>
      </c>
      <c r="Z107" s="58">
        <v>2</v>
      </c>
      <c r="AA107" s="58"/>
      <c r="AB107" s="58"/>
      <c r="AC107" s="58">
        <f>IF(Q107="","",(S107*2)+(T107*3)+U107*1)</f>
        <v>2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36</v>
      </c>
      <c r="B108" s="57" t="s">
        <v>60</v>
      </c>
      <c r="C108" s="57" t="s">
        <v>59</v>
      </c>
      <c r="D108" s="58">
        <v>2</v>
      </c>
      <c r="E108" s="58"/>
      <c r="F108" s="58">
        <v>2</v>
      </c>
      <c r="G108" s="58">
        <v>8</v>
      </c>
      <c r="H108" s="58">
        <v>2</v>
      </c>
      <c r="I108" s="58">
        <v>2</v>
      </c>
      <c r="J108" s="58"/>
      <c r="K108" s="58">
        <v>2</v>
      </c>
      <c r="L108" s="58"/>
      <c r="M108" s="58"/>
      <c r="N108" s="58">
        <f>IF(C108="","",(D108*2)+(E108*3)+F108*1)</f>
        <v>6</v>
      </c>
      <c r="O108" s="12"/>
      <c r="P108" s="56">
        <v>40</v>
      </c>
      <c r="Q108" s="57" t="s">
        <v>372</v>
      </c>
      <c r="R108" s="57" t="s">
        <v>373</v>
      </c>
      <c r="S108" s="58"/>
      <c r="T108" s="58"/>
      <c r="U108" s="58"/>
      <c r="V108" s="58">
        <v>5</v>
      </c>
      <c r="W108" s="58">
        <v>1</v>
      </c>
      <c r="X108" s="58"/>
      <c r="Y108" s="58"/>
      <c r="Z108" s="58">
        <v>1</v>
      </c>
      <c r="AA108" s="58"/>
      <c r="AB108" s="58"/>
      <c r="AC108" s="58">
        <f>IF(Q108="","",(S108*2)+(T108*3)+U108*1)</f>
        <v>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>IF(C109="","",(D109*2)+(E109*3)+F109*1)</f>
        <v/>
      </c>
      <c r="O109" s="12"/>
      <c r="P109" s="56">
        <v>52</v>
      </c>
      <c r="Q109" s="57" t="s">
        <v>138</v>
      </c>
      <c r="R109" s="57" t="s">
        <v>137</v>
      </c>
      <c r="S109" s="58"/>
      <c r="T109" s="58">
        <v>1</v>
      </c>
      <c r="U109" s="58"/>
      <c r="V109" s="58">
        <v>2</v>
      </c>
      <c r="W109" s="58">
        <v>2</v>
      </c>
      <c r="X109" s="58">
        <v>1</v>
      </c>
      <c r="Y109" s="58"/>
      <c r="Z109" s="58">
        <v>3</v>
      </c>
      <c r="AA109" s="58"/>
      <c r="AB109" s="58"/>
      <c r="AC109" s="58">
        <f>IF(Q109="","",(S109*2)+(T109*3)+U109*1)</f>
        <v>3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IF(Q110="","",(S110*2)+(T110*3)+U110*1)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22</v>
      </c>
      <c r="E111" s="58">
        <f t="shared" si="12"/>
        <v>1</v>
      </c>
      <c r="F111" s="58">
        <f t="shared" si="12"/>
        <v>4</v>
      </c>
      <c r="G111" s="58">
        <f t="shared" si="12"/>
        <v>29</v>
      </c>
      <c r="H111" s="58">
        <f t="shared" si="12"/>
        <v>16</v>
      </c>
      <c r="I111" s="58">
        <f t="shared" si="12"/>
        <v>7</v>
      </c>
      <c r="J111" s="58">
        <f t="shared" si="12"/>
        <v>2</v>
      </c>
      <c r="K111" s="58">
        <f t="shared" si="12"/>
        <v>9</v>
      </c>
      <c r="L111" s="58">
        <f t="shared" si="12"/>
        <v>0</v>
      </c>
      <c r="M111" s="58">
        <f t="shared" si="12"/>
        <v>0</v>
      </c>
      <c r="N111" s="58">
        <f t="shared" si="12"/>
        <v>51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15</v>
      </c>
      <c r="T111" s="58">
        <f t="shared" si="13"/>
        <v>3</v>
      </c>
      <c r="U111" s="58">
        <f t="shared" si="13"/>
        <v>4</v>
      </c>
      <c r="V111" s="58">
        <f t="shared" si="13"/>
        <v>31</v>
      </c>
      <c r="W111" s="58">
        <f t="shared" si="13"/>
        <v>12</v>
      </c>
      <c r="X111" s="58">
        <f t="shared" si="13"/>
        <v>7</v>
      </c>
      <c r="Y111" s="58">
        <f t="shared" si="13"/>
        <v>1</v>
      </c>
      <c r="Z111" s="58">
        <f t="shared" si="13"/>
        <v>12</v>
      </c>
      <c r="AA111" s="58">
        <f t="shared" si="13"/>
        <v>0</v>
      </c>
      <c r="AB111" s="58">
        <f t="shared" si="13"/>
        <v>0</v>
      </c>
      <c r="AC111" s="58">
        <f t="shared" si="13"/>
        <v>43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42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HBW Cannons:    |||   Stallies: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660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87" t="s">
        <v>261</v>
      </c>
      <c r="B115" s="188"/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9"/>
      <c r="O115" s="6"/>
      <c r="P115" s="163" t="s">
        <v>267</v>
      </c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4</v>
      </c>
      <c r="B117" s="57" t="s">
        <v>274</v>
      </c>
      <c r="C117" s="57" t="s">
        <v>275</v>
      </c>
      <c r="D117" s="58">
        <v>5</v>
      </c>
      <c r="E117" s="58"/>
      <c r="F117" s="58"/>
      <c r="G117" s="58">
        <v>7</v>
      </c>
      <c r="H117" s="58"/>
      <c r="I117" s="58">
        <v>3</v>
      </c>
      <c r="J117" s="58"/>
      <c r="K117" s="58">
        <v>3</v>
      </c>
      <c r="L117" s="58"/>
      <c r="M117" s="58"/>
      <c r="N117" s="58">
        <f>IF(B117="","",(D117*2)+(E117*3)+F117*1)</f>
        <v>10</v>
      </c>
      <c r="O117" s="12"/>
      <c r="P117" s="59">
        <v>2</v>
      </c>
      <c r="Q117" s="57" t="s">
        <v>21</v>
      </c>
      <c r="R117" s="57" t="s">
        <v>20</v>
      </c>
      <c r="S117" s="58"/>
      <c r="T117" s="58">
        <v>2</v>
      </c>
      <c r="U117" s="58">
        <v>2</v>
      </c>
      <c r="V117" s="58">
        <v>4</v>
      </c>
      <c r="W117" s="58">
        <v>1</v>
      </c>
      <c r="X117" s="58"/>
      <c r="Y117" s="58"/>
      <c r="Z117" s="58"/>
      <c r="AA117" s="58"/>
      <c r="AB117" s="58"/>
      <c r="AC117" s="58">
        <f>IF(R117="","",(S117*2)+(T117*3)+U117*1)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 t="str">
        <f>IF(B118="","",(D118*2)+(E118*3)+F118*1)</f>
        <v/>
      </c>
      <c r="O118" s="12"/>
      <c r="P118" s="56">
        <v>4</v>
      </c>
      <c r="Q118" s="57" t="s">
        <v>21</v>
      </c>
      <c r="R118" s="57" t="s">
        <v>22</v>
      </c>
      <c r="S118" s="58">
        <v>3</v>
      </c>
      <c r="T118" s="58"/>
      <c r="U118" s="58"/>
      <c r="V118" s="58">
        <v>10</v>
      </c>
      <c r="W118" s="58">
        <v>3</v>
      </c>
      <c r="X118" s="58">
        <v>2</v>
      </c>
      <c r="Y118" s="58">
        <v>3</v>
      </c>
      <c r="Z118" s="58">
        <v>3</v>
      </c>
      <c r="AA118" s="58"/>
      <c r="AB118" s="58"/>
      <c r="AC118" s="58">
        <f>IF(R118="","",(S118*2)+(T118*3)+U118*1)</f>
        <v>6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>IF(B119="","",(D119*2)+(E119*3)+F119*1)</f>
        <v/>
      </c>
      <c r="O119" s="12"/>
      <c r="P119" s="56">
        <v>5</v>
      </c>
      <c r="Q119" s="57" t="s">
        <v>24</v>
      </c>
      <c r="R119" s="57" t="s">
        <v>23</v>
      </c>
      <c r="S119" s="58">
        <v>7</v>
      </c>
      <c r="T119" s="58"/>
      <c r="U119" s="58">
        <v>2</v>
      </c>
      <c r="V119" s="58">
        <v>5</v>
      </c>
      <c r="W119" s="58">
        <v>4</v>
      </c>
      <c r="X119" s="58">
        <v>2</v>
      </c>
      <c r="Y119" s="58">
        <v>2</v>
      </c>
      <c r="Z119" s="58">
        <v>1</v>
      </c>
      <c r="AA119" s="58"/>
      <c r="AB119" s="58"/>
      <c r="AC119" s="58">
        <f>IF(R119="","",(S119*2)+(T119*3)+U119*1)</f>
        <v>16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12</v>
      </c>
      <c r="B120" s="57" t="s">
        <v>132</v>
      </c>
      <c r="C120" s="57" t="s">
        <v>270</v>
      </c>
      <c r="D120" s="58">
        <v>2</v>
      </c>
      <c r="E120" s="58"/>
      <c r="F120" s="58">
        <v>1</v>
      </c>
      <c r="G120" s="58">
        <v>8</v>
      </c>
      <c r="H120" s="58">
        <v>1</v>
      </c>
      <c r="I120" s="58">
        <v>2</v>
      </c>
      <c r="J120" s="58">
        <v>1</v>
      </c>
      <c r="K120" s="58">
        <v>4</v>
      </c>
      <c r="L120" s="58"/>
      <c r="M120" s="58"/>
      <c r="N120" s="58">
        <f>IF(B120="","",(D120*2)+(E120*3)+F120*1)</f>
        <v>5</v>
      </c>
      <c r="O120" s="12"/>
      <c r="P120" s="59">
        <v>8</v>
      </c>
      <c r="Q120" s="57" t="s">
        <v>498</v>
      </c>
      <c r="R120" s="57" t="s">
        <v>499</v>
      </c>
      <c r="S120" s="58">
        <v>6</v>
      </c>
      <c r="T120" s="58"/>
      <c r="U120" s="58"/>
      <c r="V120" s="58">
        <v>3</v>
      </c>
      <c r="W120" s="58">
        <v>1</v>
      </c>
      <c r="X120" s="58">
        <v>1</v>
      </c>
      <c r="Y120" s="58"/>
      <c r="Z120" s="58"/>
      <c r="AA120" s="58"/>
      <c r="AB120" s="58"/>
      <c r="AC120" s="58">
        <f>IF(R120="","",(S120*2)+(T120*3)+U120*1)</f>
        <v>12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>
        <v>15</v>
      </c>
      <c r="B121" s="57" t="s">
        <v>24</v>
      </c>
      <c r="C121" s="57" t="s">
        <v>269</v>
      </c>
      <c r="D121" s="58">
        <v>1</v>
      </c>
      <c r="E121" s="58">
        <v>2</v>
      </c>
      <c r="F121" s="58">
        <v>1</v>
      </c>
      <c r="G121" s="58">
        <v>5</v>
      </c>
      <c r="H121" s="58">
        <v>5</v>
      </c>
      <c r="I121" s="58"/>
      <c r="J121" s="58">
        <v>1</v>
      </c>
      <c r="K121" s="58">
        <v>1</v>
      </c>
      <c r="L121" s="58"/>
      <c r="M121" s="58"/>
      <c r="N121" s="58">
        <f>IF(B121="","",(D121*2)+(E121*3)+F121*1)</f>
        <v>9</v>
      </c>
      <c r="O121" s="12"/>
      <c r="P121" s="59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>IF(R121="","",(S121*2)+(T121*3)+U121*1)</f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266</v>
      </c>
      <c r="C122" s="57" t="s">
        <v>265</v>
      </c>
      <c r="D122" s="58">
        <v>2</v>
      </c>
      <c r="E122" s="58">
        <v>1</v>
      </c>
      <c r="F122" s="58"/>
      <c r="G122" s="58">
        <v>2</v>
      </c>
      <c r="H122" s="58">
        <v>1</v>
      </c>
      <c r="I122" s="58">
        <v>2</v>
      </c>
      <c r="J122" s="58"/>
      <c r="K122" s="58">
        <v>2</v>
      </c>
      <c r="L122" s="58"/>
      <c r="M122" s="58"/>
      <c r="N122" s="58">
        <f>IF(B122="","",(D122*2)+(E122*3)+F122*1)</f>
        <v>7</v>
      </c>
      <c r="O122" s="12"/>
      <c r="P122" s="59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>IF(R122="","",(S122*2)+(T122*3)+U122*1)</f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32</v>
      </c>
      <c r="B123" s="57" t="s">
        <v>264</v>
      </c>
      <c r="C123" s="57" t="s">
        <v>263</v>
      </c>
      <c r="D123" s="58">
        <v>1</v>
      </c>
      <c r="E123" s="58">
        <v>2</v>
      </c>
      <c r="F123" s="58"/>
      <c r="G123" s="58"/>
      <c r="H123" s="58">
        <v>3</v>
      </c>
      <c r="I123" s="58">
        <v>3</v>
      </c>
      <c r="J123" s="58"/>
      <c r="K123" s="58">
        <v>1</v>
      </c>
      <c r="L123" s="58"/>
      <c r="M123" s="58"/>
      <c r="N123" s="58">
        <f>IF(B123="","",(D123*2)+(E123*3)+F123*1)</f>
        <v>8</v>
      </c>
      <c r="O123" s="12"/>
      <c r="P123" s="51" t="s">
        <v>243</v>
      </c>
      <c r="Q123" s="57" t="s">
        <v>307</v>
      </c>
      <c r="R123" s="57" t="s">
        <v>29</v>
      </c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>
        <f>IF(R123="","",(S123*2)+(T123*3)+U123*1)</f>
        <v>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55</v>
      </c>
      <c r="B124" s="57" t="s">
        <v>272</v>
      </c>
      <c r="C124" s="57" t="s">
        <v>271</v>
      </c>
      <c r="D124" s="58">
        <v>8</v>
      </c>
      <c r="E124" s="58"/>
      <c r="F124" s="58">
        <v>3</v>
      </c>
      <c r="G124" s="58">
        <v>19</v>
      </c>
      <c r="H124" s="58">
        <v>4</v>
      </c>
      <c r="I124" s="58"/>
      <c r="J124" s="58">
        <v>1</v>
      </c>
      <c r="K124" s="58">
        <v>3</v>
      </c>
      <c r="L124" s="58"/>
      <c r="M124" s="58"/>
      <c r="N124" s="58">
        <f>IF(B124="","",(D124*2)+(E124*3)+F124*1)</f>
        <v>19</v>
      </c>
      <c r="O124" s="12"/>
      <c r="P124" s="59">
        <v>13</v>
      </c>
      <c r="Q124" s="57" t="s">
        <v>175</v>
      </c>
      <c r="R124" s="57" t="s">
        <v>192</v>
      </c>
      <c r="S124" s="58"/>
      <c r="T124" s="58"/>
      <c r="U124" s="58">
        <v>4</v>
      </c>
      <c r="V124" s="58">
        <v>10</v>
      </c>
      <c r="W124" s="58">
        <v>4</v>
      </c>
      <c r="X124" s="58"/>
      <c r="Y124" s="58"/>
      <c r="Z124" s="58"/>
      <c r="AA124" s="58"/>
      <c r="AB124" s="58"/>
      <c r="AC124" s="58">
        <f>IF(R124="","",(S124*2)+(T124*3)+U124*1)</f>
        <v>4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>IF(R125="","",(S125*2)+(T125*3)+U125*1)</f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Phantoms:    |||   Brownies: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6</v>
      </c>
      <c r="B126" s="57" t="s">
        <v>67</v>
      </c>
      <c r="C126" s="57" t="s">
        <v>22</v>
      </c>
      <c r="D126" s="58"/>
      <c r="E126" s="58"/>
      <c r="F126" s="58"/>
      <c r="G126" s="58">
        <v>1</v>
      </c>
      <c r="H126" s="58">
        <v>2</v>
      </c>
      <c r="I126" s="58"/>
      <c r="J126" s="58"/>
      <c r="K126" s="58">
        <v>1</v>
      </c>
      <c r="L126" s="58"/>
      <c r="M126" s="58"/>
      <c r="N126" s="58">
        <f>IF(C126="","",(D126*2)+(E126*3)+F126*1)</f>
        <v>0</v>
      </c>
      <c r="O126" s="12"/>
      <c r="P126" s="59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19</v>
      </c>
      <c r="E127" s="58">
        <f t="shared" si="14"/>
        <v>5</v>
      </c>
      <c r="F127" s="58">
        <f t="shared" si="14"/>
        <v>5</v>
      </c>
      <c r="G127" s="58">
        <f t="shared" si="14"/>
        <v>42</v>
      </c>
      <c r="H127" s="58">
        <f t="shared" si="14"/>
        <v>16</v>
      </c>
      <c r="I127" s="58">
        <f t="shared" si="14"/>
        <v>10</v>
      </c>
      <c r="J127" s="58">
        <f t="shared" si="14"/>
        <v>3</v>
      </c>
      <c r="K127" s="58">
        <f t="shared" si="14"/>
        <v>15</v>
      </c>
      <c r="L127" s="58">
        <f t="shared" si="14"/>
        <v>0</v>
      </c>
      <c r="M127" s="58">
        <f t="shared" si="14"/>
        <v>0</v>
      </c>
      <c r="N127" s="58">
        <f t="shared" si="14"/>
        <v>58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16</v>
      </c>
      <c r="T127" s="58">
        <f t="shared" si="15"/>
        <v>2</v>
      </c>
      <c r="U127" s="58">
        <f t="shared" si="15"/>
        <v>8</v>
      </c>
      <c r="V127" s="58">
        <f t="shared" si="15"/>
        <v>32</v>
      </c>
      <c r="W127" s="58">
        <f t="shared" si="15"/>
        <v>13</v>
      </c>
      <c r="X127" s="58">
        <f t="shared" si="15"/>
        <v>5</v>
      </c>
      <c r="Y127" s="58">
        <f t="shared" si="15"/>
        <v>5</v>
      </c>
      <c r="Z127" s="58">
        <f t="shared" si="15"/>
        <v>4</v>
      </c>
      <c r="AA127" s="58">
        <f t="shared" si="15"/>
        <v>0</v>
      </c>
      <c r="AB127" s="58">
        <f t="shared" si="15"/>
        <v>0</v>
      </c>
      <c r="AC127" s="58">
        <f t="shared" si="15"/>
        <v>46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70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659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13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73" priority="35">
      <formula>AE15="Correct"</formula>
    </cfRule>
    <cfRule type="expression" dxfId="72" priority="37">
      <formula>$AE$31="Check"</formula>
    </cfRule>
  </conditionalFormatting>
  <conditionalFormatting sqref="AE94 AE62 AE15">
    <cfRule type="expression" dxfId="71" priority="36">
      <formula>$AE$31="Check"</formula>
    </cfRule>
  </conditionalFormatting>
  <conditionalFormatting sqref="AE94 AE62 AE31 AE15">
    <cfRule type="expression" dxfId="70" priority="34">
      <formula>AE15="Correct"</formula>
    </cfRule>
  </conditionalFormatting>
  <conditionalFormatting sqref="AE95 AE63 AE32:AE33 AE16">
    <cfRule type="expression" dxfId="69" priority="33">
      <formula>FIND("-",AE16)&gt;0</formula>
    </cfRule>
  </conditionalFormatting>
  <conditionalFormatting sqref="O15">
    <cfRule type="containsBlanks" dxfId="68" priority="32">
      <formula>LEN(TRIM(O15))=0</formula>
    </cfRule>
  </conditionalFormatting>
  <conditionalFormatting sqref="O63">
    <cfRule type="containsBlanks" dxfId="67" priority="31">
      <formula>LEN(TRIM(O63))=0</formula>
    </cfRule>
  </conditionalFormatting>
  <conditionalFormatting sqref="O79">
    <cfRule type="containsBlanks" dxfId="66" priority="30">
      <formula>LEN(TRIM(O79))=0</formula>
    </cfRule>
  </conditionalFormatting>
  <conditionalFormatting sqref="AE77">
    <cfRule type="expression" dxfId="65" priority="27">
      <formula>AE77="Correct"</formula>
    </cfRule>
    <cfRule type="expression" dxfId="64" priority="29">
      <formula>$AE$31="Check"</formula>
    </cfRule>
  </conditionalFormatting>
  <conditionalFormatting sqref="AE77">
    <cfRule type="expression" dxfId="63" priority="28">
      <formula>$AE$31="Check"</formula>
    </cfRule>
  </conditionalFormatting>
  <conditionalFormatting sqref="AE77">
    <cfRule type="expression" dxfId="62" priority="26">
      <formula>AE77="Correct"</formula>
    </cfRule>
  </conditionalFormatting>
  <conditionalFormatting sqref="AE78">
    <cfRule type="expression" dxfId="61" priority="25">
      <formula>FIND("-",AE78)&gt;0</formula>
    </cfRule>
  </conditionalFormatting>
  <conditionalFormatting sqref="AE44">
    <cfRule type="expression" dxfId="60" priority="22">
      <formula>AE44="Correct"</formula>
    </cfRule>
    <cfRule type="expression" dxfId="59" priority="24">
      <formula>$AE$31="Check"</formula>
    </cfRule>
  </conditionalFormatting>
  <conditionalFormatting sqref="AE44">
    <cfRule type="expression" dxfId="58" priority="23">
      <formula>$AE$31="Check"</formula>
    </cfRule>
  </conditionalFormatting>
  <conditionalFormatting sqref="AE44">
    <cfRule type="expression" dxfId="57" priority="21">
      <formula>AE44="Correct"</formula>
    </cfRule>
  </conditionalFormatting>
  <conditionalFormatting sqref="AE45">
    <cfRule type="expression" dxfId="56" priority="20">
      <formula>FIND("-",AE45)&gt;0</formula>
    </cfRule>
  </conditionalFormatting>
  <conditionalFormatting sqref="AE124">
    <cfRule type="expression" dxfId="55" priority="17">
      <formula>AE124="Correct"</formula>
    </cfRule>
    <cfRule type="expression" dxfId="54" priority="19">
      <formula>$AE$31="Check"</formula>
    </cfRule>
  </conditionalFormatting>
  <conditionalFormatting sqref="AE124">
    <cfRule type="expression" dxfId="53" priority="18">
      <formula>$AE$31="Check"</formula>
    </cfRule>
  </conditionalFormatting>
  <conditionalFormatting sqref="AE124">
    <cfRule type="expression" dxfId="52" priority="16">
      <formula>AE124="Correct"</formula>
    </cfRule>
  </conditionalFormatting>
  <conditionalFormatting sqref="AE125">
    <cfRule type="expression" dxfId="51" priority="15">
      <formula>FIND("-",AE125)&gt;0</formula>
    </cfRule>
  </conditionalFormatting>
  <conditionalFormatting sqref="AE143">
    <cfRule type="expression" dxfId="50" priority="13">
      <formula>AE143="Correct"</formula>
    </cfRule>
    <cfRule type="expression" dxfId="49" priority="14">
      <formula>$AE$31="Check"</formula>
    </cfRule>
  </conditionalFormatting>
  <conditionalFormatting sqref="AE143">
    <cfRule type="expression" dxfId="48" priority="12">
      <formula>AE143="Correct"</formula>
    </cfRule>
  </conditionalFormatting>
  <conditionalFormatting sqref="AE144">
    <cfRule type="expression" dxfId="47" priority="11">
      <formula>FIND("-",AE144)&gt;0</formula>
    </cfRule>
  </conditionalFormatting>
  <conditionalFormatting sqref="O111">
    <cfRule type="containsBlanks" dxfId="46" priority="10">
      <formula>LEN(TRIM(O111))=0</formula>
    </cfRule>
  </conditionalFormatting>
  <conditionalFormatting sqref="AE111">
    <cfRule type="expression" dxfId="45" priority="7">
      <formula>AE111="Correct"</formula>
    </cfRule>
    <cfRule type="expression" dxfId="44" priority="9">
      <formula>$AE$31="Check"</formula>
    </cfRule>
  </conditionalFormatting>
  <conditionalFormatting sqref="AE111">
    <cfRule type="expression" dxfId="43" priority="8">
      <formula>$AE$31="Check"</formula>
    </cfRule>
  </conditionalFormatting>
  <conditionalFormatting sqref="AE111">
    <cfRule type="expression" dxfId="42" priority="6">
      <formula>AE111="Correct"</formula>
    </cfRule>
  </conditionalFormatting>
  <conditionalFormatting sqref="AE112">
    <cfRule type="expression" dxfId="41" priority="5">
      <formula>FIND("-",AE112)&gt;0</formula>
    </cfRule>
  </conditionalFormatting>
  <conditionalFormatting sqref="O31">
    <cfRule type="containsBlanks" dxfId="40" priority="4">
      <formula>LEN(TRIM(O31))=0</formula>
    </cfRule>
  </conditionalFormatting>
  <conditionalFormatting sqref="O47">
    <cfRule type="containsBlanks" dxfId="39" priority="3">
      <formula>LEN(TRIM(O47))=0</formula>
    </cfRule>
  </conditionalFormatting>
  <conditionalFormatting sqref="O127">
    <cfRule type="containsBlanks" dxfId="38" priority="2">
      <formula>LEN(TRIM(O127))=0</formula>
    </cfRule>
  </conditionalFormatting>
  <conditionalFormatting sqref="O95">
    <cfRule type="containsBlanks" dxfId="37" priority="1">
      <formula>LEN(TRIM(O95))=0</formula>
    </cfRule>
  </conditionalFormatting>
  <dataValidations count="2">
    <dataValidation type="list" allowBlank="1" showInputMessage="1" showErrorMessage="1" sqref="O31 O79 O63 O47 O15 O127">
      <formula1>$AL$18:$AL$21</formula1>
    </dataValidation>
    <dataValidation type="list" allowBlank="1" showInputMessage="1" showErrorMessage="1" sqref="O111 O95">
      <formula1>#REF!</formula1>
    </dataValidation>
  </dataValidations>
  <pageMargins left="0.7" right="0.7" top="0.75" bottom="0.75" header="0.3" footer="0.3"/>
  <pageSetup paperSize="9" orientation="portrait" r:id="rId1"/>
  <ignoredErrors>
    <ignoredError sqref="A21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4"/>
  <sheetViews>
    <sheetView tabSelected="1"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72" t="s">
        <v>665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L1" s="3" t="s">
        <v>0</v>
      </c>
      <c r="AM1" s="3" t="s">
        <v>1</v>
      </c>
    </row>
    <row r="2" spans="1:68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96" t="s">
        <v>158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8"/>
      <c r="O3" s="6" t="s">
        <v>2</v>
      </c>
      <c r="P3" s="199" t="s">
        <v>115</v>
      </c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2</v>
      </c>
      <c r="B5" s="57" t="s">
        <v>160</v>
      </c>
      <c r="C5" s="57" t="s">
        <v>164</v>
      </c>
      <c r="D5" s="58">
        <v>2</v>
      </c>
      <c r="E5" s="58"/>
      <c r="F5" s="58">
        <v>2</v>
      </c>
      <c r="G5" s="58">
        <v>5</v>
      </c>
      <c r="H5" s="58">
        <v>1</v>
      </c>
      <c r="I5" s="58">
        <v>1</v>
      </c>
      <c r="J5" s="58">
        <v>1</v>
      </c>
      <c r="K5" s="58">
        <v>3</v>
      </c>
      <c r="L5" s="58"/>
      <c r="M5" s="58"/>
      <c r="N5" s="58">
        <f>IF(C5="","",(D5*2)+(E5*3)+F5*1)</f>
        <v>6</v>
      </c>
      <c r="O5" s="12"/>
      <c r="P5" s="56">
        <v>2</v>
      </c>
      <c r="Q5" s="57" t="s">
        <v>87</v>
      </c>
      <c r="R5" s="57" t="s">
        <v>116</v>
      </c>
      <c r="S5" s="58">
        <v>3</v>
      </c>
      <c r="T5" s="58">
        <v>1</v>
      </c>
      <c r="U5" s="58"/>
      <c r="V5" s="58">
        <v>2</v>
      </c>
      <c r="W5" s="58">
        <v>3</v>
      </c>
      <c r="X5" s="58">
        <v>2</v>
      </c>
      <c r="Y5" s="58"/>
      <c r="Z5" s="58"/>
      <c r="AA5" s="58"/>
      <c r="AB5" s="58"/>
      <c r="AC5" s="58">
        <f>IF(R5="","",(S5*2)+(T5*3)+U5*1)</f>
        <v>9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1" t="s">
        <v>243</v>
      </c>
      <c r="B6" s="57" t="s">
        <v>136</v>
      </c>
      <c r="C6" s="57" t="s">
        <v>161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>
        <f>IF(C6="","",(D6*2)+(E6*3)+F6*1)</f>
        <v>0</v>
      </c>
      <c r="O6" s="12"/>
      <c r="P6" s="56">
        <v>3</v>
      </c>
      <c r="Q6" s="57" t="s">
        <v>119</v>
      </c>
      <c r="R6" s="57" t="s">
        <v>118</v>
      </c>
      <c r="S6" s="58">
        <v>1</v>
      </c>
      <c r="T6" s="58"/>
      <c r="U6" s="58"/>
      <c r="V6" s="58">
        <v>6</v>
      </c>
      <c r="W6" s="58"/>
      <c r="X6" s="58"/>
      <c r="Y6" s="58"/>
      <c r="Z6" s="58">
        <v>2</v>
      </c>
      <c r="AA6" s="58"/>
      <c r="AB6" s="58"/>
      <c r="AC6" s="58">
        <f>IF(R6="","",(S6*2)+(T6*3)+U6*1)</f>
        <v>2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7</v>
      </c>
      <c r="B7" s="57" t="s">
        <v>163</v>
      </c>
      <c r="C7" s="57" t="s">
        <v>159</v>
      </c>
      <c r="D7" s="58">
        <v>3</v>
      </c>
      <c r="E7" s="58"/>
      <c r="F7" s="58">
        <v>3</v>
      </c>
      <c r="G7" s="58">
        <v>2</v>
      </c>
      <c r="H7" s="58">
        <v>1</v>
      </c>
      <c r="I7" s="58"/>
      <c r="J7" s="58"/>
      <c r="K7" s="58"/>
      <c r="L7" s="58"/>
      <c r="M7" s="58">
        <v>1</v>
      </c>
      <c r="N7" s="58">
        <f>IF(C7="","",(D7*2)+(E7*3)+F7*1)</f>
        <v>9</v>
      </c>
      <c r="O7" s="12"/>
      <c r="P7" s="56">
        <v>4</v>
      </c>
      <c r="Q7" s="57" t="s">
        <v>173</v>
      </c>
      <c r="R7" s="57" t="s">
        <v>245</v>
      </c>
      <c r="S7" s="58">
        <v>2</v>
      </c>
      <c r="T7" s="58"/>
      <c r="U7" s="58"/>
      <c r="V7" s="58">
        <v>2</v>
      </c>
      <c r="W7" s="58">
        <v>2</v>
      </c>
      <c r="X7" s="58"/>
      <c r="Y7" s="58"/>
      <c r="Z7" s="58">
        <v>1</v>
      </c>
      <c r="AA7" s="58"/>
      <c r="AB7" s="58"/>
      <c r="AC7" s="58">
        <f>IF(R7="","",(S7*2)+(T7*3)+U7*1)</f>
        <v>4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>
        <v>10</v>
      </c>
      <c r="B8" s="57" t="s">
        <v>163</v>
      </c>
      <c r="C8" s="57" t="s">
        <v>162</v>
      </c>
      <c r="D8" s="58">
        <v>1</v>
      </c>
      <c r="E8" s="58">
        <v>2</v>
      </c>
      <c r="F8" s="58"/>
      <c r="G8" s="58">
        <v>10</v>
      </c>
      <c r="H8" s="58">
        <v>4</v>
      </c>
      <c r="I8" s="58"/>
      <c r="J8" s="58"/>
      <c r="K8" s="58"/>
      <c r="L8" s="58"/>
      <c r="M8" s="58"/>
      <c r="N8" s="58">
        <f>IF(C8="","",(D8*2)+(E8*3)+F8*1)</f>
        <v>8</v>
      </c>
      <c r="O8" s="12"/>
      <c r="P8" s="56">
        <v>6</v>
      </c>
      <c r="Q8" s="57" t="s">
        <v>87</v>
      </c>
      <c r="R8" s="57" t="s">
        <v>117</v>
      </c>
      <c r="S8" s="58">
        <v>1</v>
      </c>
      <c r="T8" s="58"/>
      <c r="U8" s="58"/>
      <c r="V8" s="58">
        <v>2</v>
      </c>
      <c r="W8" s="58"/>
      <c r="X8" s="58"/>
      <c r="Y8" s="58"/>
      <c r="Z8" s="58">
        <v>2</v>
      </c>
      <c r="AA8" s="58"/>
      <c r="AB8" s="58"/>
      <c r="AC8" s="58">
        <f>IF(R8="","",(S8*2)+(T8*3)+U8*1)</f>
        <v>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13</v>
      </c>
      <c r="B9" s="57" t="s">
        <v>21</v>
      </c>
      <c r="C9" s="57" t="s">
        <v>277</v>
      </c>
      <c r="D9" s="58"/>
      <c r="E9" s="58">
        <v>1</v>
      </c>
      <c r="F9" s="58">
        <v>2</v>
      </c>
      <c r="G9" s="58">
        <v>2</v>
      </c>
      <c r="H9" s="58">
        <v>1</v>
      </c>
      <c r="I9" s="58">
        <v>1</v>
      </c>
      <c r="J9" s="58"/>
      <c r="K9" s="58">
        <v>4</v>
      </c>
      <c r="L9" s="58"/>
      <c r="M9" s="58"/>
      <c r="N9" s="58">
        <f>IF(C9="","",(D9*2)+(E9*3)+F9*1)</f>
        <v>5</v>
      </c>
      <c r="O9" s="12"/>
      <c r="P9" s="56">
        <v>10</v>
      </c>
      <c r="Q9" s="57" t="s">
        <v>121</v>
      </c>
      <c r="R9" s="57" t="s">
        <v>120</v>
      </c>
      <c r="S9" s="58">
        <v>4</v>
      </c>
      <c r="T9" s="58">
        <v>3</v>
      </c>
      <c r="U9" s="58"/>
      <c r="V9" s="58">
        <v>2</v>
      </c>
      <c r="W9" s="58">
        <v>2</v>
      </c>
      <c r="X9" s="58">
        <v>1</v>
      </c>
      <c r="Y9" s="58"/>
      <c r="Z9" s="58">
        <v>2</v>
      </c>
      <c r="AA9" s="58"/>
      <c r="AB9" s="58"/>
      <c r="AC9" s="58">
        <f>IF(R9="","",(S9*2)+(T9*3)+U9*1)</f>
        <v>17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21</v>
      </c>
      <c r="B10" s="57" t="s">
        <v>148</v>
      </c>
      <c r="C10" s="57" t="s">
        <v>159</v>
      </c>
      <c r="D10" s="58">
        <v>2</v>
      </c>
      <c r="E10" s="58"/>
      <c r="F10" s="58">
        <v>1</v>
      </c>
      <c r="G10" s="58">
        <v>5</v>
      </c>
      <c r="H10" s="58"/>
      <c r="I10" s="58"/>
      <c r="J10" s="58"/>
      <c r="K10" s="58"/>
      <c r="L10" s="58"/>
      <c r="M10" s="58"/>
      <c r="N10" s="58">
        <f>IF(C10="","",(D10*2)+(E10*3)+F10*1)</f>
        <v>5</v>
      </c>
      <c r="O10" s="12"/>
      <c r="P10" s="56">
        <v>11</v>
      </c>
      <c r="Q10" s="57" t="s">
        <v>32</v>
      </c>
      <c r="R10" s="57" t="s">
        <v>172</v>
      </c>
      <c r="S10" s="58"/>
      <c r="T10" s="58">
        <v>1</v>
      </c>
      <c r="U10" s="58"/>
      <c r="V10" s="58">
        <v>2</v>
      </c>
      <c r="W10" s="58">
        <v>3</v>
      </c>
      <c r="X10" s="58"/>
      <c r="Y10" s="58"/>
      <c r="Z10" s="58">
        <v>1</v>
      </c>
      <c r="AA10" s="58"/>
      <c r="AB10" s="58"/>
      <c r="AC10" s="58">
        <f>IF(R10="","",(S10*2)+(T10*3)+U10*1)</f>
        <v>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25</v>
      </c>
      <c r="B11" s="57" t="s">
        <v>28</v>
      </c>
      <c r="C11" s="57" t="s">
        <v>169</v>
      </c>
      <c r="D11" s="58">
        <v>1</v>
      </c>
      <c r="E11" s="58">
        <v>3</v>
      </c>
      <c r="F11" s="58"/>
      <c r="G11" s="58">
        <v>4</v>
      </c>
      <c r="H11" s="58">
        <v>1</v>
      </c>
      <c r="I11" s="58"/>
      <c r="J11" s="58"/>
      <c r="K11" s="58">
        <v>1</v>
      </c>
      <c r="L11" s="58"/>
      <c r="M11" s="58"/>
      <c r="N11" s="58">
        <f>IF(C11="","",(D11*2)+(E11*3)+F11*1)</f>
        <v>11</v>
      </c>
      <c r="O11" s="12"/>
      <c r="P11" s="56">
        <v>23</v>
      </c>
      <c r="Q11" s="57" t="s">
        <v>171</v>
      </c>
      <c r="R11" s="57" t="s">
        <v>29</v>
      </c>
      <c r="S11" s="58"/>
      <c r="T11" s="58"/>
      <c r="U11" s="58"/>
      <c r="V11" s="58">
        <v>2</v>
      </c>
      <c r="W11" s="58">
        <v>2</v>
      </c>
      <c r="X11" s="58">
        <v>1</v>
      </c>
      <c r="Y11" s="58"/>
      <c r="Z11" s="58"/>
      <c r="AA11" s="58"/>
      <c r="AB11" s="58"/>
      <c r="AC11" s="58">
        <f>IF(R11="","",(S11*2)+(T11*3)+U11*1)</f>
        <v>0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>IF(C12="","",(D12*2)+(E12*3)+F12*1)</f>
        <v/>
      </c>
      <c r="O12" s="12"/>
      <c r="P12" s="56">
        <v>33</v>
      </c>
      <c r="Q12" s="57" t="s">
        <v>124</v>
      </c>
      <c r="R12" s="57" t="s">
        <v>123</v>
      </c>
      <c r="S12" s="58">
        <v>1</v>
      </c>
      <c r="T12" s="58">
        <v>1</v>
      </c>
      <c r="U12" s="58">
        <v>3</v>
      </c>
      <c r="V12" s="58">
        <v>6</v>
      </c>
      <c r="W12" s="58">
        <v>1</v>
      </c>
      <c r="X12" s="58">
        <v>4</v>
      </c>
      <c r="Y12" s="58"/>
      <c r="Z12" s="58">
        <v>1</v>
      </c>
      <c r="AA12" s="58"/>
      <c r="AB12" s="58"/>
      <c r="AC12" s="58">
        <f>IF(R12="","",(S12*2)+(T12*3)+U12*1)</f>
        <v>8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4</v>
      </c>
      <c r="B13" s="57" t="s">
        <v>674</v>
      </c>
      <c r="C13" s="57" t="s">
        <v>433</v>
      </c>
      <c r="D13" s="58">
        <v>1</v>
      </c>
      <c r="E13" s="58">
        <v>1</v>
      </c>
      <c r="F13" s="58"/>
      <c r="G13" s="58">
        <v>3</v>
      </c>
      <c r="H13" s="58"/>
      <c r="I13" s="58">
        <v>2</v>
      </c>
      <c r="J13" s="58"/>
      <c r="K13" s="58">
        <v>2</v>
      </c>
      <c r="L13" s="58"/>
      <c r="M13" s="58"/>
      <c r="N13" s="58">
        <f>IF(C13="","",(D13*2)+(E13*3)+F13*1)</f>
        <v>5</v>
      </c>
      <c r="O13" s="12"/>
      <c r="P13" s="56">
        <v>37</v>
      </c>
      <c r="Q13" s="57" t="s">
        <v>111</v>
      </c>
      <c r="R13" s="57" t="s">
        <v>122</v>
      </c>
      <c r="S13" s="58"/>
      <c r="T13" s="58"/>
      <c r="U13" s="58"/>
      <c r="V13" s="58">
        <v>2</v>
      </c>
      <c r="W13" s="58"/>
      <c r="X13" s="58"/>
      <c r="Y13" s="58"/>
      <c r="Z13" s="58">
        <v>5</v>
      </c>
      <c r="AA13" s="58"/>
      <c r="AB13" s="58"/>
      <c r="AC13" s="58">
        <f>IF(R13="","",(S13*2)+(T13*3)+U13*1)</f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22" t="s">
        <v>35</v>
      </c>
      <c r="B15" s="123"/>
      <c r="C15" s="124"/>
      <c r="D15" s="58">
        <f t="shared" ref="D15:N15" si="0">SUM(D5:D14)</f>
        <v>10</v>
      </c>
      <c r="E15" s="58">
        <f t="shared" si="0"/>
        <v>7</v>
      </c>
      <c r="F15" s="58">
        <f t="shared" si="0"/>
        <v>8</v>
      </c>
      <c r="G15" s="58">
        <f t="shared" si="0"/>
        <v>31</v>
      </c>
      <c r="H15" s="58">
        <f t="shared" si="0"/>
        <v>8</v>
      </c>
      <c r="I15" s="58">
        <f t="shared" si="0"/>
        <v>4</v>
      </c>
      <c r="J15" s="58">
        <f t="shared" si="0"/>
        <v>1</v>
      </c>
      <c r="K15" s="58">
        <f t="shared" si="0"/>
        <v>10</v>
      </c>
      <c r="L15" s="58">
        <f t="shared" si="0"/>
        <v>0</v>
      </c>
      <c r="M15" s="58">
        <f t="shared" si="0"/>
        <v>1</v>
      </c>
      <c r="N15" s="58">
        <f t="shared" si="0"/>
        <v>49</v>
      </c>
      <c r="O15" s="15" t="s">
        <v>36</v>
      </c>
      <c r="P15" s="122" t="s">
        <v>35</v>
      </c>
      <c r="Q15" s="123"/>
      <c r="R15" s="124"/>
      <c r="S15" s="58">
        <f t="shared" ref="S15:AC15" si="1">SUM(S5:S14)</f>
        <v>12</v>
      </c>
      <c r="T15" s="58">
        <f t="shared" si="1"/>
        <v>6</v>
      </c>
      <c r="U15" s="58">
        <f t="shared" si="1"/>
        <v>3</v>
      </c>
      <c r="V15" s="58">
        <f t="shared" si="1"/>
        <v>26</v>
      </c>
      <c r="W15" s="58">
        <f t="shared" si="1"/>
        <v>13</v>
      </c>
      <c r="X15" s="58">
        <f t="shared" si="1"/>
        <v>8</v>
      </c>
      <c r="Y15" s="58">
        <f t="shared" si="1"/>
        <v>0</v>
      </c>
      <c r="Z15" s="58">
        <f t="shared" si="1"/>
        <v>14</v>
      </c>
      <c r="AA15" s="58">
        <f t="shared" si="1"/>
        <v>0</v>
      </c>
      <c r="AB15" s="58">
        <f t="shared" si="1"/>
        <v>0</v>
      </c>
      <c r="AC15" s="58">
        <f t="shared" si="1"/>
        <v>45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17" t="s">
        <v>37</v>
      </c>
      <c r="B16" s="118"/>
      <c r="C16" s="119" t="s">
        <v>70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Beavers:    |||   Baitong Ballers: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17" t="s">
        <v>39</v>
      </c>
      <c r="B17" s="118"/>
      <c r="C17" s="119" t="s">
        <v>666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1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3" t="s">
        <v>268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5"/>
      <c r="O19" s="6" t="s">
        <v>2</v>
      </c>
      <c r="P19" s="139" t="s">
        <v>80</v>
      </c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1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304</v>
      </c>
      <c r="C21" s="57" t="s">
        <v>414</v>
      </c>
      <c r="D21" s="58">
        <v>6</v>
      </c>
      <c r="E21" s="58"/>
      <c r="F21" s="58"/>
      <c r="G21" s="58">
        <v>2</v>
      </c>
      <c r="H21" s="58"/>
      <c r="I21" s="58">
        <v>2</v>
      </c>
      <c r="J21" s="58">
        <v>1</v>
      </c>
      <c r="K21" s="58"/>
      <c r="L21" s="58"/>
      <c r="M21" s="58"/>
      <c r="N21" s="58">
        <f>IF(C21="","",(D21*2)+(E21*3)+F21*1)</f>
        <v>12</v>
      </c>
      <c r="O21" s="12"/>
      <c r="P21" s="59">
        <v>8</v>
      </c>
      <c r="Q21" s="57" t="s">
        <v>207</v>
      </c>
      <c r="R21" s="57" t="s">
        <v>208</v>
      </c>
      <c r="S21" s="58"/>
      <c r="T21" s="58">
        <v>1</v>
      </c>
      <c r="U21" s="58"/>
      <c r="V21" s="58">
        <v>3</v>
      </c>
      <c r="W21" s="58"/>
      <c r="X21" s="58">
        <v>3</v>
      </c>
      <c r="Y21" s="58"/>
      <c r="Z21" s="58">
        <v>1</v>
      </c>
      <c r="AA21" s="58"/>
      <c r="AB21" s="58"/>
      <c r="AC21" s="58">
        <f>IF(R21="","",(S21*2)+(T21*3)+U21*1)</f>
        <v>3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6</v>
      </c>
      <c r="B22" s="57" t="s">
        <v>32</v>
      </c>
      <c r="C22" s="57" t="s">
        <v>377</v>
      </c>
      <c r="D22" s="58">
        <v>1</v>
      </c>
      <c r="E22" s="58"/>
      <c r="F22" s="58"/>
      <c r="G22" s="58">
        <v>7</v>
      </c>
      <c r="H22" s="58">
        <v>2</v>
      </c>
      <c r="I22" s="58">
        <v>1</v>
      </c>
      <c r="J22" s="58"/>
      <c r="K22" s="58"/>
      <c r="L22" s="58"/>
      <c r="M22" s="58"/>
      <c r="N22" s="58">
        <f>IF(C22="","",(D22*2)+(E22*3)+F22*1)</f>
        <v>2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>IF(R22="","",(S22*2)+(T22*3)+U22*1)</f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9</v>
      </c>
      <c r="B23" s="57" t="s">
        <v>24</v>
      </c>
      <c r="C23" s="57" t="s">
        <v>288</v>
      </c>
      <c r="D23" s="58">
        <v>1</v>
      </c>
      <c r="E23" s="58"/>
      <c r="F23" s="58"/>
      <c r="G23" s="58">
        <v>4</v>
      </c>
      <c r="H23" s="58">
        <v>2</v>
      </c>
      <c r="I23" s="58"/>
      <c r="J23" s="58"/>
      <c r="K23" s="58">
        <v>1</v>
      </c>
      <c r="L23" s="58"/>
      <c r="M23" s="58"/>
      <c r="N23" s="58">
        <f>IF(C23="","",(D23*2)+(E23*3)+F23*1)</f>
        <v>2</v>
      </c>
      <c r="O23" s="12"/>
      <c r="P23" s="59">
        <v>7</v>
      </c>
      <c r="Q23" s="57" t="s">
        <v>257</v>
      </c>
      <c r="R23" s="57" t="s">
        <v>256</v>
      </c>
      <c r="S23" s="58">
        <v>3</v>
      </c>
      <c r="T23" s="58">
        <v>2</v>
      </c>
      <c r="U23" s="58">
        <v>2</v>
      </c>
      <c r="V23" s="58">
        <v>2</v>
      </c>
      <c r="W23" s="58">
        <v>3</v>
      </c>
      <c r="X23" s="58">
        <v>2</v>
      </c>
      <c r="Y23" s="58"/>
      <c r="Z23" s="58">
        <v>2</v>
      </c>
      <c r="AA23" s="58"/>
      <c r="AB23" s="58"/>
      <c r="AC23" s="58">
        <f>IF(R23="","",(S23*2)+(T23*3)+U23*1)</f>
        <v>14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10</v>
      </c>
      <c r="B24" s="57" t="s">
        <v>132</v>
      </c>
      <c r="C24" s="57" t="s">
        <v>287</v>
      </c>
      <c r="D24" s="58">
        <v>1</v>
      </c>
      <c r="E24" s="58"/>
      <c r="F24" s="58"/>
      <c r="G24" s="58">
        <v>1</v>
      </c>
      <c r="H24" s="58"/>
      <c r="I24" s="58"/>
      <c r="J24" s="58"/>
      <c r="K24" s="58"/>
      <c r="L24" s="58"/>
      <c r="M24" s="58"/>
      <c r="N24" s="58">
        <f>IF(C24="","",(D24*2)+(E24*3)+F24*1)</f>
        <v>2</v>
      </c>
      <c r="O24" s="12"/>
      <c r="P24" s="59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>IF(R24="","",(S24*2)+(T24*3)+U24*1)</f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9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>IF(C25="","",(D25*2)+(E25*3)+F25*1)</f>
        <v/>
      </c>
      <c r="O25" s="12"/>
      <c r="P25" s="56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>IF(R25="","",(S25*2)+(T25*3)+U25*1)</f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14</v>
      </c>
      <c r="B26" s="57" t="s">
        <v>107</v>
      </c>
      <c r="C26" s="57" t="s">
        <v>175</v>
      </c>
      <c r="D26" s="58">
        <v>2</v>
      </c>
      <c r="E26" s="58"/>
      <c r="F26" s="58">
        <v>5</v>
      </c>
      <c r="G26" s="58">
        <v>5</v>
      </c>
      <c r="H26" s="58">
        <v>1</v>
      </c>
      <c r="I26" s="58">
        <v>2</v>
      </c>
      <c r="J26" s="58">
        <v>1</v>
      </c>
      <c r="K26" s="58"/>
      <c r="L26" s="58"/>
      <c r="M26" s="58"/>
      <c r="N26" s="58">
        <f>IF(C26="","",(D26*2)+(E26*3)+F26*1)</f>
        <v>9</v>
      </c>
      <c r="O26" s="12"/>
      <c r="P26" s="59">
        <v>10</v>
      </c>
      <c r="Q26" s="57" t="s">
        <v>69</v>
      </c>
      <c r="R26" s="57" t="s">
        <v>209</v>
      </c>
      <c r="S26" s="58">
        <v>2</v>
      </c>
      <c r="T26" s="58">
        <v>2</v>
      </c>
      <c r="U26" s="58"/>
      <c r="V26" s="58">
        <v>4</v>
      </c>
      <c r="W26" s="58"/>
      <c r="X26" s="58">
        <v>2</v>
      </c>
      <c r="Y26" s="58"/>
      <c r="Z26" s="58">
        <v>2</v>
      </c>
      <c r="AA26" s="58"/>
      <c r="AB26" s="58"/>
      <c r="AC26" s="58">
        <f>IF(R26="","",(S26*2)+(T26*3)+U26*1)</f>
        <v>10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>IF(C27="","",(D27*2)+(E27*3)+F27*1)</f>
        <v/>
      </c>
      <c r="O27" s="12"/>
      <c r="P27" s="59">
        <v>9</v>
      </c>
      <c r="Q27" s="57" t="s">
        <v>21</v>
      </c>
      <c r="R27" s="57" t="s">
        <v>112</v>
      </c>
      <c r="S27" s="58">
        <v>2</v>
      </c>
      <c r="T27" s="58">
        <v>2</v>
      </c>
      <c r="U27" s="58"/>
      <c r="V27" s="58">
        <v>2</v>
      </c>
      <c r="W27" s="58"/>
      <c r="X27" s="58">
        <v>3</v>
      </c>
      <c r="Y27" s="58">
        <v>1</v>
      </c>
      <c r="Z27" s="58"/>
      <c r="AA27" s="58"/>
      <c r="AB27" s="58"/>
      <c r="AC27" s="58">
        <f>IF(R27="","",(S27*2)+(T27*3)+U27*1)</f>
        <v>10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25</v>
      </c>
      <c r="B28" s="57" t="s">
        <v>69</v>
      </c>
      <c r="C28" s="57" t="s">
        <v>323</v>
      </c>
      <c r="D28" s="58">
        <v>2</v>
      </c>
      <c r="E28" s="58"/>
      <c r="F28" s="58"/>
      <c r="G28" s="58">
        <v>5</v>
      </c>
      <c r="H28" s="58">
        <v>1</v>
      </c>
      <c r="I28" s="58">
        <v>1</v>
      </c>
      <c r="J28" s="58"/>
      <c r="K28" s="58">
        <v>1</v>
      </c>
      <c r="L28" s="58"/>
      <c r="M28" s="58"/>
      <c r="N28" s="58">
        <f>IF(B28="","",(D28*2)+(E28*3)+F28*1)</f>
        <v>4</v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>IF(R28="","",(S28*2)+(T28*3)+U28*1)</f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8</v>
      </c>
      <c r="B29" s="57" t="s">
        <v>140</v>
      </c>
      <c r="C29" s="57" t="s">
        <v>669</v>
      </c>
      <c r="D29" s="58">
        <v>4</v>
      </c>
      <c r="E29" s="58"/>
      <c r="F29" s="58">
        <v>2</v>
      </c>
      <c r="G29" s="58">
        <v>7</v>
      </c>
      <c r="H29" s="58"/>
      <c r="I29" s="58">
        <v>6</v>
      </c>
      <c r="J29" s="58"/>
      <c r="K29" s="58">
        <v>1</v>
      </c>
      <c r="L29" s="58"/>
      <c r="M29" s="58"/>
      <c r="N29" s="58">
        <f>IF(B29="","",(D29*2)+(E29*3)+F29*1)</f>
        <v>10</v>
      </c>
      <c r="O29" s="12"/>
      <c r="P29" s="59">
        <v>5</v>
      </c>
      <c r="Q29" s="57" t="s">
        <v>58</v>
      </c>
      <c r="R29" s="57" t="s">
        <v>670</v>
      </c>
      <c r="S29" s="58"/>
      <c r="T29" s="58"/>
      <c r="U29" s="58"/>
      <c r="V29" s="58">
        <v>1</v>
      </c>
      <c r="W29" s="58"/>
      <c r="X29" s="58"/>
      <c r="Y29" s="58"/>
      <c r="Z29" s="58"/>
      <c r="AA29" s="58"/>
      <c r="AB29" s="58"/>
      <c r="AC29" s="58">
        <f>IF(R29="","",(S29*2)+(T29*3)+U29*1)</f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6">
        <v>0</v>
      </c>
      <c r="Q30" s="57" t="s">
        <v>309</v>
      </c>
      <c r="R30" s="57" t="s">
        <v>671</v>
      </c>
      <c r="S30" s="58"/>
      <c r="T30" s="58"/>
      <c r="U30" s="58"/>
      <c r="V30" s="58">
        <v>6</v>
      </c>
      <c r="W30" s="58"/>
      <c r="X30" s="58">
        <v>3</v>
      </c>
      <c r="Y30" s="58"/>
      <c r="Z30" s="58">
        <v>3</v>
      </c>
      <c r="AA30" s="58"/>
      <c r="AB30" s="58"/>
      <c r="AC30" s="58">
        <f>IF(R30="","",(S30*2)+(T30*3)+U30*1)</f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22" t="s">
        <v>35</v>
      </c>
      <c r="B31" s="123"/>
      <c r="C31" s="124"/>
      <c r="D31" s="58">
        <f t="shared" ref="D31:N31" si="2">SUM(D21:D30)</f>
        <v>17</v>
      </c>
      <c r="E31" s="58">
        <f t="shared" si="2"/>
        <v>0</v>
      </c>
      <c r="F31" s="58">
        <f t="shared" si="2"/>
        <v>7</v>
      </c>
      <c r="G31" s="58">
        <f t="shared" si="2"/>
        <v>31</v>
      </c>
      <c r="H31" s="58">
        <f t="shared" si="2"/>
        <v>6</v>
      </c>
      <c r="I31" s="58">
        <f t="shared" si="2"/>
        <v>12</v>
      </c>
      <c r="J31" s="58">
        <f t="shared" si="2"/>
        <v>2</v>
      </c>
      <c r="K31" s="58">
        <f t="shared" si="2"/>
        <v>3</v>
      </c>
      <c r="L31" s="58">
        <f t="shared" si="2"/>
        <v>0</v>
      </c>
      <c r="M31" s="58">
        <f t="shared" si="2"/>
        <v>0</v>
      </c>
      <c r="N31" s="58">
        <f t="shared" si="2"/>
        <v>41</v>
      </c>
      <c r="O31" s="15" t="s">
        <v>36</v>
      </c>
      <c r="P31" s="122" t="s">
        <v>35</v>
      </c>
      <c r="Q31" s="123"/>
      <c r="R31" s="124"/>
      <c r="S31" s="58">
        <f t="shared" ref="S31:AB31" si="3">SUM(S21:S30)</f>
        <v>7</v>
      </c>
      <c r="T31" s="58">
        <f t="shared" si="3"/>
        <v>7</v>
      </c>
      <c r="U31" s="58">
        <f t="shared" si="3"/>
        <v>2</v>
      </c>
      <c r="V31" s="58">
        <f t="shared" si="3"/>
        <v>18</v>
      </c>
      <c r="W31" s="58">
        <f t="shared" si="3"/>
        <v>3</v>
      </c>
      <c r="X31" s="58">
        <f t="shared" si="3"/>
        <v>13</v>
      </c>
      <c r="Y31" s="58">
        <f t="shared" si="3"/>
        <v>1</v>
      </c>
      <c r="Z31" s="58">
        <f t="shared" si="3"/>
        <v>8</v>
      </c>
      <c r="AA31" s="58">
        <f t="shared" si="3"/>
        <v>0</v>
      </c>
      <c r="AB31" s="58">
        <f t="shared" si="3"/>
        <v>0</v>
      </c>
      <c r="AC31" s="58">
        <f>SUM(AC21:AC30)</f>
        <v>37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17" t="s">
        <v>37</v>
      </c>
      <c r="B32" s="118"/>
      <c r="C32" s="119" t="s">
        <v>142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1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Riverside Bandits: 3P-   |||   Flight of the Concords: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17" t="s">
        <v>39</v>
      </c>
      <c r="B33" s="118"/>
      <c r="C33" s="119" t="s">
        <v>641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1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87" t="s">
        <v>261</v>
      </c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9"/>
      <c r="O35" s="6" t="s">
        <v>2</v>
      </c>
      <c r="P35" s="175" t="s">
        <v>38</v>
      </c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7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8</v>
      </c>
      <c r="B37" s="57" t="s">
        <v>274</v>
      </c>
      <c r="C37" s="57" t="s">
        <v>275</v>
      </c>
      <c r="D37" s="58">
        <v>2</v>
      </c>
      <c r="E37" s="58">
        <v>1</v>
      </c>
      <c r="F37" s="58"/>
      <c r="G37" s="58">
        <v>12</v>
      </c>
      <c r="H37" s="58">
        <v>3</v>
      </c>
      <c r="I37" s="58">
        <v>3</v>
      </c>
      <c r="J37" s="58"/>
      <c r="K37" s="58">
        <v>2</v>
      </c>
      <c r="L37" s="58"/>
      <c r="M37" s="58"/>
      <c r="N37" s="58">
        <f>IF(B37="","",(D37*2)+(E37*3)+F37*1)</f>
        <v>7</v>
      </c>
      <c r="O37" s="12"/>
      <c r="P37" s="59">
        <v>7</v>
      </c>
      <c r="Q37" s="57" t="s">
        <v>252</v>
      </c>
      <c r="R37" s="57" t="s">
        <v>251</v>
      </c>
      <c r="S37" s="58">
        <v>5</v>
      </c>
      <c r="T37" s="58"/>
      <c r="U37" s="58">
        <v>2</v>
      </c>
      <c r="V37" s="58">
        <v>5</v>
      </c>
      <c r="W37" s="58">
        <v>3</v>
      </c>
      <c r="X37" s="58"/>
      <c r="Y37" s="58"/>
      <c r="Z37" s="58"/>
      <c r="AA37" s="58"/>
      <c r="AB37" s="58"/>
      <c r="AC37" s="58">
        <f>IF(Q37="","",(S37*2)+(T37*3)+U37*1)</f>
        <v>12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5</v>
      </c>
      <c r="B38" s="57" t="s">
        <v>262</v>
      </c>
      <c r="C38" s="57" t="s">
        <v>71</v>
      </c>
      <c r="D38" s="58">
        <v>2</v>
      </c>
      <c r="E38" s="58">
        <v>2</v>
      </c>
      <c r="F38" s="58"/>
      <c r="G38" s="58">
        <v>2</v>
      </c>
      <c r="H38" s="58">
        <v>1</v>
      </c>
      <c r="I38" s="58">
        <v>1</v>
      </c>
      <c r="J38" s="58"/>
      <c r="K38" s="58"/>
      <c r="L38" s="58"/>
      <c r="M38" s="58"/>
      <c r="N38" s="58">
        <f>IF(B38="","",(D38*2)+(E38*3)+F38*1)</f>
        <v>10</v>
      </c>
      <c r="O38" s="12"/>
      <c r="P38" s="56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>IF(Q38="","",(S38*2)+(T38*3)+U38*1)</f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>IF(B39="","",(D39*2)+(E39*3)+F39*1)</f>
        <v/>
      </c>
      <c r="O39" s="12"/>
      <c r="P39" s="59">
        <v>45</v>
      </c>
      <c r="Q39" s="57" t="s">
        <v>132</v>
      </c>
      <c r="R39" s="57" t="s">
        <v>190</v>
      </c>
      <c r="S39" s="58">
        <v>1</v>
      </c>
      <c r="T39" s="58">
        <v>3</v>
      </c>
      <c r="U39" s="58"/>
      <c r="V39" s="58">
        <v>11</v>
      </c>
      <c r="W39" s="58">
        <v>1</v>
      </c>
      <c r="X39" s="58">
        <v>2</v>
      </c>
      <c r="Y39" s="58">
        <v>2</v>
      </c>
      <c r="Z39" s="58">
        <v>2</v>
      </c>
      <c r="AA39" s="58"/>
      <c r="AB39" s="58"/>
      <c r="AC39" s="58">
        <f>IF(Q39="","",(S39*2)+(T39*3)+U39*1)</f>
        <v>11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>IF(B40="","",(D40*2)+(E40*3)+F40*1)</f>
        <v/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>IF(Q40="","",(S40*2)+(T40*3)+U40*1)</f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23</v>
      </c>
      <c r="B41" s="57" t="s">
        <v>24</v>
      </c>
      <c r="C41" s="57" t="s">
        <v>269</v>
      </c>
      <c r="D41" s="58">
        <v>2</v>
      </c>
      <c r="E41" s="58"/>
      <c r="F41" s="58">
        <v>1</v>
      </c>
      <c r="G41" s="58">
        <v>4</v>
      </c>
      <c r="H41" s="58"/>
      <c r="I41" s="58">
        <v>2</v>
      </c>
      <c r="J41" s="58"/>
      <c r="K41" s="58"/>
      <c r="L41" s="58"/>
      <c r="M41" s="58"/>
      <c r="N41" s="58">
        <f>IF(B41="","",(D41*2)+(E41*3)+F41*1)</f>
        <v>5</v>
      </c>
      <c r="O41" s="12"/>
      <c r="P41" s="59">
        <v>32</v>
      </c>
      <c r="Q41" s="57" t="s">
        <v>85</v>
      </c>
      <c r="R41" s="57" t="s">
        <v>84</v>
      </c>
      <c r="S41" s="58"/>
      <c r="T41" s="58"/>
      <c r="U41" s="58"/>
      <c r="V41" s="58">
        <v>2</v>
      </c>
      <c r="W41" s="58">
        <v>3</v>
      </c>
      <c r="X41" s="58"/>
      <c r="Y41" s="58"/>
      <c r="Z41" s="58">
        <v>3</v>
      </c>
      <c r="AA41" s="58"/>
      <c r="AB41" s="58"/>
      <c r="AC41" s="58">
        <f>IF(Q41="","",(S41*2)+(T41*3)+U41*1)</f>
        <v>0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>IF(B42="","",(D42*2)+(E42*3)+F42*1)</f>
        <v/>
      </c>
      <c r="O42" s="12"/>
      <c r="P42" s="59">
        <v>6</v>
      </c>
      <c r="Q42" s="57" t="s">
        <v>87</v>
      </c>
      <c r="R42" s="57" t="s">
        <v>86</v>
      </c>
      <c r="S42" s="58">
        <v>1</v>
      </c>
      <c r="T42" s="58">
        <v>1</v>
      </c>
      <c r="U42" s="58"/>
      <c r="V42" s="58">
        <v>4</v>
      </c>
      <c r="W42" s="58">
        <v>5</v>
      </c>
      <c r="X42" s="58"/>
      <c r="Y42" s="58"/>
      <c r="Z42" s="58">
        <v>4</v>
      </c>
      <c r="AA42" s="58"/>
      <c r="AB42" s="58"/>
      <c r="AC42" s="58">
        <f>IF(Q42="","",(S42*2)+(T42*3)+U42*1)</f>
        <v>5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32</v>
      </c>
      <c r="B43" s="57" t="s">
        <v>67</v>
      </c>
      <c r="C43" s="57" t="s">
        <v>22</v>
      </c>
      <c r="D43" s="58"/>
      <c r="E43" s="58"/>
      <c r="F43" s="58"/>
      <c r="G43" s="58">
        <v>1</v>
      </c>
      <c r="H43" s="58">
        <v>1</v>
      </c>
      <c r="I43" s="58"/>
      <c r="J43" s="58"/>
      <c r="K43" s="58"/>
      <c r="L43" s="58"/>
      <c r="M43" s="58"/>
      <c r="N43" s="58">
        <f>IF(B43="","",(D43*2)+(E43*3)+F43*1)</f>
        <v>0</v>
      </c>
      <c r="O43" s="12"/>
      <c r="P43" s="59">
        <v>35</v>
      </c>
      <c r="Q43" s="57" t="s">
        <v>91</v>
      </c>
      <c r="R43" s="57" t="s">
        <v>90</v>
      </c>
      <c r="S43" s="58">
        <v>1</v>
      </c>
      <c r="T43" s="58">
        <v>3</v>
      </c>
      <c r="U43" s="58"/>
      <c r="V43" s="58">
        <v>8</v>
      </c>
      <c r="W43" s="58">
        <v>1</v>
      </c>
      <c r="X43" s="58"/>
      <c r="Y43" s="58"/>
      <c r="Z43" s="58"/>
      <c r="AA43" s="58"/>
      <c r="AB43" s="58"/>
      <c r="AC43" s="58">
        <f>IF(Q43="","",(S43*2)+(T43*3)+U43*1)</f>
        <v>11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3</v>
      </c>
      <c r="B44" s="57" t="s">
        <v>272</v>
      </c>
      <c r="C44" s="57" t="s">
        <v>271</v>
      </c>
      <c r="D44" s="58">
        <v>1</v>
      </c>
      <c r="E44" s="58"/>
      <c r="F44" s="58"/>
      <c r="G44" s="58">
        <v>16</v>
      </c>
      <c r="H44" s="58">
        <v>1</v>
      </c>
      <c r="I44" s="58"/>
      <c r="J44" s="58">
        <v>1</v>
      </c>
      <c r="K44" s="58">
        <v>1</v>
      </c>
      <c r="L44" s="58"/>
      <c r="M44" s="58"/>
      <c r="N44" s="58">
        <f>IF(B44="","",(D44*2)+(E44*3)+F44*1)</f>
        <v>2</v>
      </c>
      <c r="O44" s="12"/>
      <c r="P44" s="59">
        <v>12</v>
      </c>
      <c r="Q44" s="57" t="s">
        <v>93</v>
      </c>
      <c r="R44" s="57" t="s">
        <v>92</v>
      </c>
      <c r="S44" s="58">
        <v>3</v>
      </c>
      <c r="T44" s="58"/>
      <c r="U44" s="58">
        <v>2</v>
      </c>
      <c r="V44" s="58">
        <v>8</v>
      </c>
      <c r="W44" s="58">
        <v>2</v>
      </c>
      <c r="X44" s="58">
        <v>2</v>
      </c>
      <c r="Y44" s="58">
        <v>1</v>
      </c>
      <c r="Z44" s="58"/>
      <c r="AA44" s="58"/>
      <c r="AB44" s="58"/>
      <c r="AC44" s="58">
        <f>IF(Q44="","",(S44*2)+(T44*3)+U44*1)</f>
        <v>8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2</v>
      </c>
      <c r="B45" s="57" t="s">
        <v>672</v>
      </c>
      <c r="C45" s="57" t="s">
        <v>673</v>
      </c>
      <c r="D45" s="58">
        <v>3</v>
      </c>
      <c r="E45" s="58"/>
      <c r="F45" s="58">
        <v>2</v>
      </c>
      <c r="G45" s="58">
        <v>3</v>
      </c>
      <c r="H45" s="58">
        <v>1</v>
      </c>
      <c r="I45" s="58">
        <v>1</v>
      </c>
      <c r="J45" s="58"/>
      <c r="K45" s="58">
        <v>3</v>
      </c>
      <c r="L45" s="58"/>
      <c r="M45" s="58"/>
      <c r="N45" s="58">
        <f>IF(C45="","",(D45*2)+(E45*3)+F45*1)</f>
        <v>8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>IF(Q45="","",(S45*2)+(T45*3)+U45*1)</f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Phantoms:    |||   Hornets: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1</v>
      </c>
      <c r="B46" s="57" t="s">
        <v>196</v>
      </c>
      <c r="C46" s="57" t="s">
        <v>537</v>
      </c>
      <c r="D46" s="58"/>
      <c r="E46" s="58">
        <v>1</v>
      </c>
      <c r="F46" s="58">
        <v>1</v>
      </c>
      <c r="G46" s="58">
        <v>11</v>
      </c>
      <c r="H46" s="58"/>
      <c r="I46" s="58"/>
      <c r="J46" s="58"/>
      <c r="K46" s="58"/>
      <c r="L46" s="58"/>
      <c r="M46" s="58"/>
      <c r="N46" s="58">
        <f>IF(C46="","",(D46*2)+(E46*3)+F46*1)</f>
        <v>4</v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22" t="s">
        <v>35</v>
      </c>
      <c r="B47" s="123"/>
      <c r="C47" s="124"/>
      <c r="D47" s="58">
        <f t="shared" ref="D47:N47" si="4">SUM(D37:D46)</f>
        <v>10</v>
      </c>
      <c r="E47" s="58">
        <f t="shared" si="4"/>
        <v>4</v>
      </c>
      <c r="F47" s="58">
        <f t="shared" si="4"/>
        <v>4</v>
      </c>
      <c r="G47" s="58">
        <f t="shared" si="4"/>
        <v>49</v>
      </c>
      <c r="H47" s="58">
        <f t="shared" si="4"/>
        <v>7</v>
      </c>
      <c r="I47" s="58">
        <f t="shared" si="4"/>
        <v>7</v>
      </c>
      <c r="J47" s="58">
        <f t="shared" si="4"/>
        <v>1</v>
      </c>
      <c r="K47" s="58">
        <f t="shared" si="4"/>
        <v>6</v>
      </c>
      <c r="L47" s="58">
        <f t="shared" si="4"/>
        <v>0</v>
      </c>
      <c r="M47" s="58">
        <f t="shared" si="4"/>
        <v>0</v>
      </c>
      <c r="N47" s="58">
        <f t="shared" si="4"/>
        <v>36</v>
      </c>
      <c r="O47" s="15" t="s">
        <v>36</v>
      </c>
      <c r="P47" s="122" t="s">
        <v>35</v>
      </c>
      <c r="Q47" s="123"/>
      <c r="R47" s="124"/>
      <c r="S47" s="58">
        <f t="shared" ref="S47:AC47" si="5">SUM(S37:S46)</f>
        <v>11</v>
      </c>
      <c r="T47" s="58">
        <f t="shared" si="5"/>
        <v>7</v>
      </c>
      <c r="U47" s="58">
        <f t="shared" si="5"/>
        <v>4</v>
      </c>
      <c r="V47" s="58">
        <f t="shared" si="5"/>
        <v>38</v>
      </c>
      <c r="W47" s="58">
        <f t="shared" si="5"/>
        <v>15</v>
      </c>
      <c r="X47" s="58">
        <f t="shared" si="5"/>
        <v>4</v>
      </c>
      <c r="Y47" s="58">
        <f t="shared" si="5"/>
        <v>3</v>
      </c>
      <c r="Z47" s="58">
        <f t="shared" si="5"/>
        <v>9</v>
      </c>
      <c r="AA47" s="58">
        <f t="shared" si="5"/>
        <v>0</v>
      </c>
      <c r="AB47" s="58">
        <f t="shared" si="5"/>
        <v>0</v>
      </c>
      <c r="AC47" s="58">
        <f t="shared" si="5"/>
        <v>47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17" t="s">
        <v>37</v>
      </c>
      <c r="B48" s="118"/>
      <c r="C48" s="119" t="s">
        <v>267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1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17" t="s">
        <v>39</v>
      </c>
      <c r="B49" s="118"/>
      <c r="C49" s="119" t="s">
        <v>332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1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48" t="s">
        <v>70</v>
      </c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50"/>
      <c r="O51" s="6" t="s">
        <v>82</v>
      </c>
      <c r="P51" s="133" t="s">
        <v>222</v>
      </c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>IF(C53="","",(D53*2)+(E53*3)+F53*1)</f>
        <v/>
      </c>
      <c r="O53" s="12"/>
      <c r="P53" s="59">
        <v>23</v>
      </c>
      <c r="Q53" s="57" t="s">
        <v>570</v>
      </c>
      <c r="R53" s="57" t="s">
        <v>571</v>
      </c>
      <c r="S53" s="58">
        <v>3</v>
      </c>
      <c r="T53" s="58"/>
      <c r="U53" s="58"/>
      <c r="V53" s="58">
        <v>6</v>
      </c>
      <c r="W53" s="58">
        <v>1</v>
      </c>
      <c r="X53" s="58"/>
      <c r="Y53" s="58"/>
      <c r="Z53" s="58">
        <v>1</v>
      </c>
      <c r="AA53" s="58"/>
      <c r="AB53" s="58"/>
      <c r="AC53" s="58">
        <f>IF(R53="","",(S53*2)+(T53*3)+U53*1)</f>
        <v>6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3</v>
      </c>
      <c r="B54" s="57" t="s">
        <v>98</v>
      </c>
      <c r="C54" s="57" t="s">
        <v>188</v>
      </c>
      <c r="D54" s="58">
        <v>1</v>
      </c>
      <c r="E54" s="58"/>
      <c r="F54" s="58"/>
      <c r="G54" s="58">
        <v>7</v>
      </c>
      <c r="H54" s="58">
        <v>1</v>
      </c>
      <c r="I54" s="58">
        <v>2</v>
      </c>
      <c r="J54" s="58"/>
      <c r="K54" s="58">
        <v>1</v>
      </c>
      <c r="L54" s="58"/>
      <c r="M54" s="58"/>
      <c r="N54" s="58">
        <f>IF(C54="","",(D54*2)+(E54*3)+F54*1)</f>
        <v>2</v>
      </c>
      <c r="O54" s="12"/>
      <c r="P54" s="59"/>
      <c r="Q54" s="57"/>
      <c r="R54" s="57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 t="str">
        <f>IF(R54="","",(S54*2)+(T54*3)+U54*1)</f>
        <v/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7</v>
      </c>
      <c r="B55" s="57" t="s">
        <v>185</v>
      </c>
      <c r="C55" s="57" t="s">
        <v>177</v>
      </c>
      <c r="D55" s="58">
        <v>1</v>
      </c>
      <c r="E55" s="58"/>
      <c r="F55" s="58"/>
      <c r="G55" s="58">
        <v>5</v>
      </c>
      <c r="H55" s="58">
        <v>4</v>
      </c>
      <c r="I55" s="58">
        <v>1</v>
      </c>
      <c r="J55" s="58"/>
      <c r="K55" s="58">
        <v>2</v>
      </c>
      <c r="L55" s="58"/>
      <c r="M55" s="58"/>
      <c r="N55" s="58">
        <f>IF(C55="","",(D55*2)+(E55*3)+F55*1)</f>
        <v>2</v>
      </c>
      <c r="O55" s="12"/>
      <c r="P55" s="59">
        <v>10</v>
      </c>
      <c r="Q55" s="57" t="s">
        <v>584</v>
      </c>
      <c r="R55" s="57" t="s">
        <v>585</v>
      </c>
      <c r="S55" s="58">
        <v>5</v>
      </c>
      <c r="T55" s="58"/>
      <c r="U55" s="58"/>
      <c r="V55" s="58">
        <v>1</v>
      </c>
      <c r="W55" s="58">
        <v>1</v>
      </c>
      <c r="X55" s="58">
        <v>1</v>
      </c>
      <c r="Y55" s="58"/>
      <c r="Z55" s="58">
        <v>3</v>
      </c>
      <c r="AA55" s="58"/>
      <c r="AB55" s="58"/>
      <c r="AC55" s="58">
        <f>IF(R55="","",(S55*2)+(T55*3)+U55*1)</f>
        <v>10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6">
        <v>8</v>
      </c>
      <c r="B56" s="57" t="s">
        <v>295</v>
      </c>
      <c r="C56" s="57" t="s">
        <v>296</v>
      </c>
      <c r="D56" s="58">
        <v>3</v>
      </c>
      <c r="E56" s="58"/>
      <c r="F56" s="58"/>
      <c r="G56" s="58">
        <v>6</v>
      </c>
      <c r="H56" s="58"/>
      <c r="I56" s="58">
        <v>1</v>
      </c>
      <c r="J56" s="58"/>
      <c r="K56" s="58"/>
      <c r="L56" s="58"/>
      <c r="M56" s="58"/>
      <c r="N56" s="58">
        <f>IF(C56="","",(D56*2)+(E56*3)+F56*1)</f>
        <v>6</v>
      </c>
      <c r="O56" s="12"/>
      <c r="P56" s="59">
        <v>12</v>
      </c>
      <c r="Q56" s="57" t="s">
        <v>226</v>
      </c>
      <c r="R56" s="57" t="s">
        <v>225</v>
      </c>
      <c r="S56" s="58"/>
      <c r="T56" s="58"/>
      <c r="U56" s="58"/>
      <c r="V56" s="58">
        <v>2</v>
      </c>
      <c r="W56" s="58">
        <v>3</v>
      </c>
      <c r="X56" s="58">
        <v>1</v>
      </c>
      <c r="Y56" s="58"/>
      <c r="Z56" s="58">
        <v>1</v>
      </c>
      <c r="AA56" s="58"/>
      <c r="AB56" s="58"/>
      <c r="AC56" s="58">
        <f>IF(R56="","",(S56*2)+(T56*3)+U56*1)</f>
        <v>0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>
        <v>9</v>
      </c>
      <c r="B57" s="57" t="s">
        <v>73</v>
      </c>
      <c r="C57" s="57" t="s">
        <v>72</v>
      </c>
      <c r="D57" s="58">
        <v>1</v>
      </c>
      <c r="E57" s="58">
        <v>4</v>
      </c>
      <c r="F57" s="58"/>
      <c r="G57" s="58">
        <v>5</v>
      </c>
      <c r="H57" s="58">
        <v>4</v>
      </c>
      <c r="I57" s="58">
        <v>1</v>
      </c>
      <c r="J57" s="58"/>
      <c r="K57" s="58"/>
      <c r="L57" s="58"/>
      <c r="M57" s="58"/>
      <c r="N57" s="58">
        <f>IF(C57="","",(D57*2)+(E57*3)+F57*1)</f>
        <v>14</v>
      </c>
      <c r="O57" s="12"/>
      <c r="P57" s="56">
        <v>15</v>
      </c>
      <c r="Q57" s="57" t="s">
        <v>160</v>
      </c>
      <c r="R57" s="57" t="s">
        <v>230</v>
      </c>
      <c r="S57" s="58">
        <v>2</v>
      </c>
      <c r="T57" s="58"/>
      <c r="U57" s="58"/>
      <c r="V57" s="58">
        <v>8</v>
      </c>
      <c r="W57" s="58"/>
      <c r="X57" s="58">
        <v>1</v>
      </c>
      <c r="Y57" s="58"/>
      <c r="Z57" s="58"/>
      <c r="AA57" s="58"/>
      <c r="AB57" s="58"/>
      <c r="AC57" s="58">
        <f>IF(R57="","",(S57*2)+(T57*3)+U57*1)</f>
        <v>4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11</v>
      </c>
      <c r="B58" s="57" t="s">
        <v>91</v>
      </c>
      <c r="C58" s="57" t="s">
        <v>96</v>
      </c>
      <c r="D58" s="58">
        <v>3</v>
      </c>
      <c r="E58" s="58">
        <v>3</v>
      </c>
      <c r="F58" s="58">
        <v>1</v>
      </c>
      <c r="G58" s="58">
        <v>4</v>
      </c>
      <c r="H58" s="58">
        <v>3</v>
      </c>
      <c r="I58" s="58">
        <v>1</v>
      </c>
      <c r="J58" s="58"/>
      <c r="K58" s="58"/>
      <c r="L58" s="58"/>
      <c r="M58" s="58"/>
      <c r="N58" s="58">
        <f>IF(C58="","",(D58*2)+(E58*3)+F58*1)</f>
        <v>16</v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>IF(R58="","",(S58*2)+(T58*3)+U58*1)</f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13</v>
      </c>
      <c r="B59" s="57" t="s">
        <v>74</v>
      </c>
      <c r="C59" s="57" t="s">
        <v>20</v>
      </c>
      <c r="D59" s="58">
        <v>2</v>
      </c>
      <c r="E59" s="58"/>
      <c r="F59" s="58"/>
      <c r="G59" s="58">
        <v>7</v>
      </c>
      <c r="H59" s="58">
        <v>2</v>
      </c>
      <c r="I59" s="58">
        <v>1</v>
      </c>
      <c r="J59" s="58">
        <v>1</v>
      </c>
      <c r="K59" s="58">
        <v>1</v>
      </c>
      <c r="L59" s="58"/>
      <c r="M59" s="58"/>
      <c r="N59" s="58">
        <f>IF(C59="","",(D59*2)+(E59*3)+F59*1)</f>
        <v>4</v>
      </c>
      <c r="O59" s="12"/>
      <c r="P59" s="56">
        <v>11</v>
      </c>
      <c r="Q59" s="57" t="s">
        <v>58</v>
      </c>
      <c r="R59" s="57" t="s">
        <v>229</v>
      </c>
      <c r="S59" s="58">
        <v>3</v>
      </c>
      <c r="T59" s="58">
        <v>2</v>
      </c>
      <c r="U59" s="58">
        <v>1</v>
      </c>
      <c r="V59" s="58">
        <v>9</v>
      </c>
      <c r="W59" s="58">
        <v>2</v>
      </c>
      <c r="X59" s="58">
        <v>1</v>
      </c>
      <c r="Y59" s="58"/>
      <c r="Z59" s="58">
        <v>3</v>
      </c>
      <c r="AA59" s="58"/>
      <c r="AB59" s="58"/>
      <c r="AC59" s="58">
        <f>IF(R59="","",(S59*2)+(T59*3)+U59*1)</f>
        <v>13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17</v>
      </c>
      <c r="B60" s="57" t="s">
        <v>76</v>
      </c>
      <c r="C60" s="57" t="s">
        <v>75</v>
      </c>
      <c r="D60" s="58">
        <v>1</v>
      </c>
      <c r="E60" s="58"/>
      <c r="F60" s="58"/>
      <c r="G60" s="58">
        <v>3</v>
      </c>
      <c r="H60" s="58">
        <v>2</v>
      </c>
      <c r="I60" s="58"/>
      <c r="J60" s="58"/>
      <c r="K60" s="58"/>
      <c r="L60" s="58"/>
      <c r="M60" s="58"/>
      <c r="N60" s="58">
        <f>IF(C60="","",(D60*2)+(E60*3)+F60*1)</f>
        <v>2</v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>IF(R60="","",(S60*2)+(T60*3)+U60*1)</f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23</v>
      </c>
      <c r="B61" s="57" t="s">
        <v>77</v>
      </c>
      <c r="C61" s="57" t="s">
        <v>29</v>
      </c>
      <c r="D61" s="58">
        <v>2</v>
      </c>
      <c r="E61" s="58">
        <v>5</v>
      </c>
      <c r="F61" s="58">
        <v>2</v>
      </c>
      <c r="G61" s="58">
        <v>7</v>
      </c>
      <c r="H61" s="58">
        <v>3</v>
      </c>
      <c r="I61" s="58">
        <v>3</v>
      </c>
      <c r="J61" s="58"/>
      <c r="K61" s="58">
        <v>1</v>
      </c>
      <c r="L61" s="58"/>
      <c r="M61" s="58"/>
      <c r="N61" s="58">
        <f>IF(C61="","",(D61*2)+(E61*3)+F61*1)</f>
        <v>21</v>
      </c>
      <c r="O61" s="12"/>
      <c r="P61" s="59">
        <v>8</v>
      </c>
      <c r="Q61" s="57" t="s">
        <v>675</v>
      </c>
      <c r="R61" s="57" t="s">
        <v>676</v>
      </c>
      <c r="S61" s="58">
        <v>1</v>
      </c>
      <c r="T61" s="58"/>
      <c r="U61" s="58"/>
      <c r="V61" s="58">
        <v>6</v>
      </c>
      <c r="W61" s="58">
        <v>1</v>
      </c>
      <c r="X61" s="58"/>
      <c r="Y61" s="58"/>
      <c r="Z61" s="58">
        <v>1</v>
      </c>
      <c r="AA61" s="58"/>
      <c r="AB61" s="58"/>
      <c r="AC61" s="58">
        <f>IF(R61="","",(S61*2)+(T61*3)+U61*1)</f>
        <v>2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45</v>
      </c>
      <c r="B62" s="57" t="s">
        <v>492</v>
      </c>
      <c r="C62" s="57" t="s">
        <v>188</v>
      </c>
      <c r="D62" s="58">
        <v>1</v>
      </c>
      <c r="E62" s="58"/>
      <c r="F62" s="58"/>
      <c r="G62" s="58">
        <v>4</v>
      </c>
      <c r="H62" s="58"/>
      <c r="I62" s="58">
        <v>2</v>
      </c>
      <c r="J62" s="58"/>
      <c r="K62" s="58"/>
      <c r="L62" s="58"/>
      <c r="M62" s="58"/>
      <c r="N62" s="58">
        <f>IF(C62="","",(D62*2)+(E62*3)+F62*1)</f>
        <v>2</v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22" t="s">
        <v>35</v>
      </c>
      <c r="B63" s="123"/>
      <c r="C63" s="124"/>
      <c r="D63" s="58">
        <f t="shared" ref="D63:N63" si="6">SUM(D53:D62)</f>
        <v>15</v>
      </c>
      <c r="E63" s="58">
        <f t="shared" si="6"/>
        <v>12</v>
      </c>
      <c r="F63" s="58">
        <f t="shared" si="6"/>
        <v>3</v>
      </c>
      <c r="G63" s="58">
        <f t="shared" si="6"/>
        <v>48</v>
      </c>
      <c r="H63" s="58">
        <f t="shared" si="6"/>
        <v>19</v>
      </c>
      <c r="I63" s="58">
        <f t="shared" si="6"/>
        <v>12</v>
      </c>
      <c r="J63" s="58">
        <f t="shared" si="6"/>
        <v>1</v>
      </c>
      <c r="K63" s="58">
        <f t="shared" si="6"/>
        <v>5</v>
      </c>
      <c r="L63" s="58">
        <f t="shared" si="6"/>
        <v>0</v>
      </c>
      <c r="M63" s="58">
        <f t="shared" si="6"/>
        <v>0</v>
      </c>
      <c r="N63" s="58">
        <f t="shared" si="6"/>
        <v>69</v>
      </c>
      <c r="O63" s="15" t="s">
        <v>36</v>
      </c>
      <c r="P63" s="122" t="s">
        <v>35</v>
      </c>
      <c r="Q63" s="123"/>
      <c r="R63" s="124"/>
      <c r="S63" s="58">
        <f t="shared" ref="S63:AC63" si="7">SUM(S53:S62)</f>
        <v>14</v>
      </c>
      <c r="T63" s="58">
        <f t="shared" si="7"/>
        <v>2</v>
      </c>
      <c r="U63" s="58">
        <f t="shared" si="7"/>
        <v>1</v>
      </c>
      <c r="V63" s="58">
        <f t="shared" si="7"/>
        <v>32</v>
      </c>
      <c r="W63" s="58">
        <f t="shared" si="7"/>
        <v>8</v>
      </c>
      <c r="X63" s="58">
        <f t="shared" si="7"/>
        <v>4</v>
      </c>
      <c r="Y63" s="58">
        <f t="shared" si="7"/>
        <v>0</v>
      </c>
      <c r="Z63" s="58">
        <f t="shared" si="7"/>
        <v>9</v>
      </c>
      <c r="AA63" s="58">
        <f t="shared" si="7"/>
        <v>0</v>
      </c>
      <c r="AB63" s="58">
        <f t="shared" si="7"/>
        <v>0</v>
      </c>
      <c r="AC63" s="58">
        <f t="shared" si="7"/>
        <v>35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Diablos:    |||   Team Rocket: BLK-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17" t="s">
        <v>37</v>
      </c>
      <c r="B64" s="118"/>
      <c r="C64" s="119" t="s">
        <v>189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1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17" t="s">
        <v>39</v>
      </c>
      <c r="B65" s="118"/>
      <c r="C65" s="119" t="s">
        <v>667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1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78" t="s">
        <v>142</v>
      </c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80"/>
      <c r="O67" s="6" t="s">
        <v>82</v>
      </c>
      <c r="P67" s="154" t="s">
        <v>41</v>
      </c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6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32</v>
      </c>
      <c r="B69" s="57" t="s">
        <v>150</v>
      </c>
      <c r="C69" s="57" t="s">
        <v>149</v>
      </c>
      <c r="D69" s="58">
        <v>2</v>
      </c>
      <c r="E69" s="58"/>
      <c r="F69" s="58">
        <v>1</v>
      </c>
      <c r="G69" s="58">
        <v>4</v>
      </c>
      <c r="H69" s="58">
        <v>5</v>
      </c>
      <c r="I69" s="58">
        <v>2</v>
      </c>
      <c r="J69" s="58"/>
      <c r="K69" s="58">
        <v>1</v>
      </c>
      <c r="L69" s="58"/>
      <c r="M69" s="58"/>
      <c r="N69" s="58">
        <f>IF(C69="","",(D69*2)+(E69*3)+F69*1)</f>
        <v>5</v>
      </c>
      <c r="O69" s="12"/>
      <c r="P69" s="59">
        <v>1</v>
      </c>
      <c r="Q69" s="57" t="s">
        <v>176</v>
      </c>
      <c r="R69" s="57" t="s">
        <v>161</v>
      </c>
      <c r="S69" s="58">
        <v>11</v>
      </c>
      <c r="T69" s="58"/>
      <c r="U69" s="58">
        <v>1</v>
      </c>
      <c r="V69" s="58">
        <v>12</v>
      </c>
      <c r="W69" s="58"/>
      <c r="X69" s="58"/>
      <c r="Y69" s="58">
        <v>2</v>
      </c>
      <c r="Z69" s="58">
        <v>3</v>
      </c>
      <c r="AA69" s="58"/>
      <c r="AB69" s="58"/>
      <c r="AC69" s="58">
        <f>IF(R69="","",(S69*2)+(T69*3)+U69*1)</f>
        <v>23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7</v>
      </c>
      <c r="B70" s="57" t="s">
        <v>87</v>
      </c>
      <c r="C70" s="57" t="s">
        <v>300</v>
      </c>
      <c r="D70" s="58">
        <v>6</v>
      </c>
      <c r="E70" s="58"/>
      <c r="F70" s="58"/>
      <c r="G70" s="58">
        <v>5</v>
      </c>
      <c r="H70" s="58"/>
      <c r="I70" s="58">
        <v>2</v>
      </c>
      <c r="J70" s="58"/>
      <c r="K70" s="58">
        <v>2</v>
      </c>
      <c r="L70" s="58"/>
      <c r="M70" s="58"/>
      <c r="N70" s="58">
        <f>IF(C70="","",(D70*2)+(E70*3)+F70*1)</f>
        <v>12</v>
      </c>
      <c r="O70" s="12"/>
      <c r="P70" s="59">
        <v>3</v>
      </c>
      <c r="Q70" s="57" t="s">
        <v>50</v>
      </c>
      <c r="R70" s="57" t="s">
        <v>49</v>
      </c>
      <c r="S70" s="58">
        <v>1</v>
      </c>
      <c r="T70" s="58">
        <v>1</v>
      </c>
      <c r="U70" s="58">
        <v>1</v>
      </c>
      <c r="V70" s="58">
        <v>2</v>
      </c>
      <c r="W70" s="58">
        <v>4</v>
      </c>
      <c r="X70" s="58">
        <v>4</v>
      </c>
      <c r="Y70" s="58"/>
      <c r="Z70" s="58"/>
      <c r="AA70" s="58"/>
      <c r="AB70" s="58"/>
      <c r="AC70" s="58">
        <f>IF(R70="","",(S70*2)+(T70*3)+U70*1)</f>
        <v>6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10</v>
      </c>
      <c r="B71" s="57" t="s">
        <v>144</v>
      </c>
      <c r="C71" s="57" t="s">
        <v>143</v>
      </c>
      <c r="D71" s="58">
        <v>1</v>
      </c>
      <c r="E71" s="58"/>
      <c r="F71" s="58"/>
      <c r="G71" s="58">
        <v>4</v>
      </c>
      <c r="H71" s="58">
        <v>1</v>
      </c>
      <c r="I71" s="58">
        <v>1</v>
      </c>
      <c r="J71" s="58"/>
      <c r="K71" s="58">
        <v>1</v>
      </c>
      <c r="L71" s="58"/>
      <c r="M71" s="58"/>
      <c r="N71" s="58">
        <f>IF(C71="","",(D71*2)+(E71*3)+F71*1)</f>
        <v>2</v>
      </c>
      <c r="O71" s="12"/>
      <c r="P71" s="56">
        <v>5</v>
      </c>
      <c r="Q71" s="57" t="s">
        <v>52</v>
      </c>
      <c r="R71" s="57" t="s">
        <v>51</v>
      </c>
      <c r="S71" s="58">
        <v>10</v>
      </c>
      <c r="T71" s="58"/>
      <c r="U71" s="58"/>
      <c r="V71" s="58">
        <v>8</v>
      </c>
      <c r="W71" s="58">
        <v>8</v>
      </c>
      <c r="X71" s="58"/>
      <c r="Y71" s="58"/>
      <c r="Z71" s="58"/>
      <c r="AA71" s="58"/>
      <c r="AB71" s="58"/>
      <c r="AC71" s="58">
        <f>IF(R71="","",(S71*2)+(T71*3)+U71*1)</f>
        <v>20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>IF(C72="","",(D72*2)+(E72*3)+F72*1)</f>
        <v/>
      </c>
      <c r="O72" s="12"/>
      <c r="P72" s="56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>IF(R72="","",(S72*2)+(T72*3)+U72*1)</f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15</v>
      </c>
      <c r="B73" s="57" t="s">
        <v>152</v>
      </c>
      <c r="C73" s="57" t="s">
        <v>151</v>
      </c>
      <c r="D73" s="58"/>
      <c r="E73" s="58"/>
      <c r="F73" s="58">
        <v>2</v>
      </c>
      <c r="G73" s="58">
        <v>4</v>
      </c>
      <c r="H73" s="58"/>
      <c r="I73" s="58">
        <v>1</v>
      </c>
      <c r="J73" s="58">
        <v>2</v>
      </c>
      <c r="K73" s="58"/>
      <c r="L73" s="58"/>
      <c r="M73" s="58"/>
      <c r="N73" s="58">
        <f>IF(C73="","",(D73*2)+(E73*3)+F73*1)</f>
        <v>2</v>
      </c>
      <c r="O73" s="12"/>
      <c r="P73" s="59"/>
      <c r="Q73" s="57"/>
      <c r="R73" s="57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 t="str">
        <f>IF(R73="","",(S73*2)+(T73*3)+U73*1)</f>
        <v/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1</v>
      </c>
      <c r="B74" s="57" t="s">
        <v>146</v>
      </c>
      <c r="C74" s="57" t="s">
        <v>145</v>
      </c>
      <c r="D74" s="58">
        <v>4</v>
      </c>
      <c r="E74" s="58">
        <v>2</v>
      </c>
      <c r="F74" s="58">
        <v>3</v>
      </c>
      <c r="G74" s="58">
        <v>5</v>
      </c>
      <c r="H74" s="58">
        <v>2</v>
      </c>
      <c r="I74" s="58">
        <v>2</v>
      </c>
      <c r="J74" s="58"/>
      <c r="K74" s="58"/>
      <c r="L74" s="58"/>
      <c r="M74" s="58"/>
      <c r="N74" s="58">
        <f>IF(C74="","",(D74*2)+(E74*3)+F74*1)</f>
        <v>17</v>
      </c>
      <c r="O74" s="12"/>
      <c r="P74" s="59">
        <v>21</v>
      </c>
      <c r="Q74" s="57" t="s">
        <v>56</v>
      </c>
      <c r="R74" s="57" t="s">
        <v>55</v>
      </c>
      <c r="S74" s="58">
        <v>6</v>
      </c>
      <c r="T74" s="58">
        <v>1</v>
      </c>
      <c r="U74" s="58"/>
      <c r="V74" s="58">
        <v>3</v>
      </c>
      <c r="W74" s="58">
        <v>3</v>
      </c>
      <c r="X74" s="58">
        <v>1</v>
      </c>
      <c r="Y74" s="58"/>
      <c r="Z74" s="58"/>
      <c r="AA74" s="58"/>
      <c r="AB74" s="58"/>
      <c r="AC74" s="58">
        <f>IF(R74="","",(S74*2)+(T74*3)+U74*1)</f>
        <v>15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>IF(C75="","",(D75*2)+(E75*3)+F75*1)</f>
        <v/>
      </c>
      <c r="O75" s="12"/>
      <c r="P75" s="51" t="s">
        <v>243</v>
      </c>
      <c r="Q75" s="57" t="s">
        <v>63</v>
      </c>
      <c r="R75" s="57" t="s">
        <v>62</v>
      </c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>
        <f>IF(R75="","",(S75*2)+(T75*3)+U75*1)</f>
        <v>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41</v>
      </c>
      <c r="B76" s="57" t="s">
        <v>148</v>
      </c>
      <c r="C76" s="57" t="s">
        <v>147</v>
      </c>
      <c r="D76" s="58">
        <v>2</v>
      </c>
      <c r="E76" s="58"/>
      <c r="F76" s="58">
        <v>1</v>
      </c>
      <c r="G76" s="58">
        <v>1</v>
      </c>
      <c r="H76" s="58">
        <v>1</v>
      </c>
      <c r="I76" s="58">
        <v>2</v>
      </c>
      <c r="J76" s="58"/>
      <c r="K76" s="58"/>
      <c r="L76" s="58"/>
      <c r="M76" s="58"/>
      <c r="N76" s="58">
        <f>IF(C76="","",(D76*2)+(E76*3)+F76*1)</f>
        <v>5</v>
      </c>
      <c r="O76" s="12"/>
      <c r="P76" s="59">
        <v>35</v>
      </c>
      <c r="Q76" s="57" t="s">
        <v>67</v>
      </c>
      <c r="R76" s="57" t="s">
        <v>66</v>
      </c>
      <c r="S76" s="58"/>
      <c r="T76" s="58"/>
      <c r="U76" s="58"/>
      <c r="V76" s="58">
        <v>5</v>
      </c>
      <c r="W76" s="58"/>
      <c r="X76" s="58">
        <v>1</v>
      </c>
      <c r="Y76" s="58">
        <v>1</v>
      </c>
      <c r="Z76" s="58">
        <v>2</v>
      </c>
      <c r="AA76" s="58"/>
      <c r="AB76" s="58"/>
      <c r="AC76" s="58">
        <f>IF(R76="","",(S76*2)+(T76*3)+U76*1)</f>
        <v>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69</v>
      </c>
      <c r="B77" s="57" t="s">
        <v>155</v>
      </c>
      <c r="C77" s="57" t="s">
        <v>154</v>
      </c>
      <c r="D77" s="58"/>
      <c r="E77" s="58"/>
      <c r="F77" s="58"/>
      <c r="G77" s="58">
        <v>3</v>
      </c>
      <c r="H77" s="58"/>
      <c r="I77" s="58">
        <v>2</v>
      </c>
      <c r="J77" s="58"/>
      <c r="K77" s="58"/>
      <c r="L77" s="58"/>
      <c r="M77" s="58"/>
      <c r="N77" s="58">
        <f>IF(C77="","",(D77*2)+(E77*3)+F77*1)</f>
        <v>0</v>
      </c>
      <c r="O77" s="12"/>
      <c r="P77" s="59">
        <v>36</v>
      </c>
      <c r="Q77" s="57" t="s">
        <v>60</v>
      </c>
      <c r="R77" s="57" t="s">
        <v>59</v>
      </c>
      <c r="S77" s="58">
        <v>1</v>
      </c>
      <c r="T77" s="58"/>
      <c r="U77" s="58">
        <v>2</v>
      </c>
      <c r="V77" s="58">
        <v>5</v>
      </c>
      <c r="W77" s="58">
        <v>2</v>
      </c>
      <c r="X77" s="58"/>
      <c r="Y77" s="58"/>
      <c r="Z77" s="58">
        <v>3</v>
      </c>
      <c r="AA77" s="58"/>
      <c r="AB77" s="58"/>
      <c r="AC77" s="58">
        <f>IF(R77="","",(S77*2)+(T77*3)+U77*1)</f>
        <v>4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0</v>
      </c>
      <c r="B78" s="57" t="s">
        <v>423</v>
      </c>
      <c r="C78" s="57" t="s">
        <v>424</v>
      </c>
      <c r="D78" s="58">
        <v>1</v>
      </c>
      <c r="E78" s="58"/>
      <c r="F78" s="58"/>
      <c r="G78" s="58">
        <v>4</v>
      </c>
      <c r="H78" s="58">
        <v>1</v>
      </c>
      <c r="I78" s="58">
        <v>1</v>
      </c>
      <c r="J78" s="58"/>
      <c r="K78" s="58"/>
      <c r="L78" s="58"/>
      <c r="M78" s="58"/>
      <c r="N78" s="58">
        <f>IF(C78="","",(D78*2)+(E78*3)+F78*1)</f>
        <v>2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Yvng Kings:    |||   HBW Cannons: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22" t="s">
        <v>35</v>
      </c>
      <c r="B79" s="123"/>
      <c r="C79" s="124"/>
      <c r="D79" s="58">
        <f t="shared" ref="D79:N79" si="8">SUM(D69:D78)</f>
        <v>16</v>
      </c>
      <c r="E79" s="58">
        <f t="shared" si="8"/>
        <v>2</v>
      </c>
      <c r="F79" s="58">
        <f t="shared" si="8"/>
        <v>7</v>
      </c>
      <c r="G79" s="58">
        <f t="shared" si="8"/>
        <v>30</v>
      </c>
      <c r="H79" s="58">
        <f t="shared" si="8"/>
        <v>10</v>
      </c>
      <c r="I79" s="58">
        <f t="shared" si="8"/>
        <v>13</v>
      </c>
      <c r="J79" s="58">
        <f t="shared" si="8"/>
        <v>2</v>
      </c>
      <c r="K79" s="58">
        <f t="shared" si="8"/>
        <v>4</v>
      </c>
      <c r="L79" s="58">
        <f t="shared" si="8"/>
        <v>0</v>
      </c>
      <c r="M79" s="58">
        <f t="shared" si="8"/>
        <v>0</v>
      </c>
      <c r="N79" s="58">
        <f t="shared" si="8"/>
        <v>45</v>
      </c>
      <c r="O79" s="15" t="s">
        <v>36</v>
      </c>
      <c r="P79" s="122" t="s">
        <v>35</v>
      </c>
      <c r="Q79" s="123"/>
      <c r="R79" s="124"/>
      <c r="S79" s="58">
        <f t="shared" ref="S79:AC79" si="9">SUM(S69:S78)</f>
        <v>29</v>
      </c>
      <c r="T79" s="58">
        <f t="shared" si="9"/>
        <v>2</v>
      </c>
      <c r="U79" s="58">
        <f t="shared" si="9"/>
        <v>4</v>
      </c>
      <c r="V79" s="58">
        <f t="shared" si="9"/>
        <v>35</v>
      </c>
      <c r="W79" s="58">
        <f t="shared" si="9"/>
        <v>17</v>
      </c>
      <c r="X79" s="58">
        <f t="shared" si="9"/>
        <v>6</v>
      </c>
      <c r="Y79" s="58">
        <f t="shared" si="9"/>
        <v>3</v>
      </c>
      <c r="Z79" s="58">
        <f t="shared" si="9"/>
        <v>8</v>
      </c>
      <c r="AA79" s="58">
        <f t="shared" si="9"/>
        <v>0</v>
      </c>
      <c r="AB79" s="58">
        <f t="shared" si="9"/>
        <v>0</v>
      </c>
      <c r="AC79" s="58">
        <f t="shared" si="9"/>
        <v>68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17" t="s">
        <v>37</v>
      </c>
      <c r="B80" s="118"/>
      <c r="C80" s="119" t="s">
        <v>80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1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17" t="s">
        <v>39</v>
      </c>
      <c r="B81" s="118"/>
      <c r="C81" s="119" t="s">
        <v>641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1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66" t="s">
        <v>3</v>
      </c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8"/>
      <c r="O83" s="6" t="s">
        <v>82</v>
      </c>
      <c r="P83" s="163" t="s">
        <v>267</v>
      </c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14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>IF(C85="","",(D85*2)+(E85*3)+F85*1)</f>
        <v/>
      </c>
      <c r="O85" s="12"/>
      <c r="P85" s="59">
        <v>2</v>
      </c>
      <c r="Q85" s="57" t="s">
        <v>21</v>
      </c>
      <c r="R85" s="57" t="s">
        <v>20</v>
      </c>
      <c r="S85" s="58">
        <v>1</v>
      </c>
      <c r="T85" s="58"/>
      <c r="U85" s="58"/>
      <c r="V85" s="58">
        <v>5</v>
      </c>
      <c r="W85" s="58">
        <v>7</v>
      </c>
      <c r="X85" s="58">
        <v>1</v>
      </c>
      <c r="Y85" s="58"/>
      <c r="Z85" s="58">
        <v>1</v>
      </c>
      <c r="AA85" s="58"/>
      <c r="AB85" s="58"/>
      <c r="AC85" s="58">
        <f>IF(R85="","",(S85*2)+(T85*3)+U85*1)</f>
        <v>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13</v>
      </c>
      <c r="B86" s="57" t="s">
        <v>32</v>
      </c>
      <c r="C86" s="57" t="s">
        <v>22</v>
      </c>
      <c r="D86" s="58"/>
      <c r="E86" s="58"/>
      <c r="F86" s="58"/>
      <c r="G86" s="58">
        <v>4</v>
      </c>
      <c r="H86" s="58">
        <v>2</v>
      </c>
      <c r="I86" s="58"/>
      <c r="J86" s="58"/>
      <c r="K86" s="58">
        <v>1</v>
      </c>
      <c r="L86" s="58"/>
      <c r="M86" s="58"/>
      <c r="N86" s="58">
        <f>IF(C86="","",(D86*2)+(E86*3)+F86*1)</f>
        <v>0</v>
      </c>
      <c r="O86" s="12"/>
      <c r="P86" s="56">
        <v>4</v>
      </c>
      <c r="Q86" s="57" t="s">
        <v>21</v>
      </c>
      <c r="R86" s="57" t="s">
        <v>22</v>
      </c>
      <c r="S86" s="58">
        <v>3</v>
      </c>
      <c r="T86" s="58"/>
      <c r="U86" s="58"/>
      <c r="V86" s="58">
        <v>7</v>
      </c>
      <c r="W86" s="58">
        <v>2</v>
      </c>
      <c r="X86" s="58">
        <v>3</v>
      </c>
      <c r="Y86" s="58">
        <v>1</v>
      </c>
      <c r="Z86" s="58">
        <v>3</v>
      </c>
      <c r="AA86" s="58"/>
      <c r="AB86" s="58"/>
      <c r="AC86" s="58">
        <f>IF(R86="","",(S86*2)+(T86*3)+U86*1)</f>
        <v>6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4</v>
      </c>
      <c r="B87" s="57" t="s">
        <v>87</v>
      </c>
      <c r="C87" s="57" t="s">
        <v>153</v>
      </c>
      <c r="D87" s="58">
        <v>2</v>
      </c>
      <c r="E87" s="58">
        <v>2</v>
      </c>
      <c r="F87" s="58"/>
      <c r="G87" s="58">
        <v>5</v>
      </c>
      <c r="H87" s="58">
        <v>3</v>
      </c>
      <c r="I87" s="58">
        <v>2</v>
      </c>
      <c r="J87" s="58"/>
      <c r="K87" s="58">
        <v>2</v>
      </c>
      <c r="L87" s="58"/>
      <c r="M87" s="58"/>
      <c r="N87" s="58">
        <f>IF(C87="","",(D87*2)+(E87*3)+F87*1)</f>
        <v>10</v>
      </c>
      <c r="O87" s="12"/>
      <c r="P87" s="56">
        <v>5</v>
      </c>
      <c r="Q87" s="57" t="s">
        <v>24</v>
      </c>
      <c r="R87" s="57" t="s">
        <v>23</v>
      </c>
      <c r="S87" s="58">
        <v>6</v>
      </c>
      <c r="T87" s="58">
        <v>1</v>
      </c>
      <c r="U87" s="58">
        <v>4</v>
      </c>
      <c r="V87" s="58">
        <v>9</v>
      </c>
      <c r="W87" s="58">
        <v>5</v>
      </c>
      <c r="X87" s="58">
        <v>1</v>
      </c>
      <c r="Y87" s="58"/>
      <c r="Z87" s="58">
        <v>2</v>
      </c>
      <c r="AA87" s="58"/>
      <c r="AB87" s="58"/>
      <c r="AC87" s="58">
        <f>IF(R87="","",(S87*2)+(T87*3)+U87*1)</f>
        <v>19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5</v>
      </c>
      <c r="B88" s="57" t="s">
        <v>26</v>
      </c>
      <c r="C88" s="57" t="s">
        <v>25</v>
      </c>
      <c r="D88" s="58">
        <v>4</v>
      </c>
      <c r="E88" s="58">
        <v>1</v>
      </c>
      <c r="F88" s="58"/>
      <c r="G88" s="58">
        <v>5</v>
      </c>
      <c r="H88" s="58">
        <v>3</v>
      </c>
      <c r="I88" s="58">
        <v>4</v>
      </c>
      <c r="J88" s="58"/>
      <c r="K88" s="58"/>
      <c r="L88" s="58"/>
      <c r="M88" s="58"/>
      <c r="N88" s="58">
        <f>IF(C88="","",(D88*2)+(E88*3)+F88*1)</f>
        <v>11</v>
      </c>
      <c r="O88" s="12"/>
      <c r="P88" s="59">
        <v>8</v>
      </c>
      <c r="Q88" s="57" t="s">
        <v>498</v>
      </c>
      <c r="R88" s="57" t="s">
        <v>499</v>
      </c>
      <c r="S88" s="58">
        <v>7</v>
      </c>
      <c r="T88" s="58"/>
      <c r="U88" s="58"/>
      <c r="V88" s="58">
        <v>3</v>
      </c>
      <c r="W88" s="58">
        <v>2</v>
      </c>
      <c r="X88" s="58">
        <v>2</v>
      </c>
      <c r="Y88" s="58"/>
      <c r="Z88" s="58">
        <v>3</v>
      </c>
      <c r="AA88" s="58"/>
      <c r="AB88" s="58"/>
      <c r="AC88" s="58">
        <f>IF(R88="","",(S88*2)+(T88*3)+U88*1)</f>
        <v>14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14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>IF(C89="","",(D89*2)+(E89*3)+F89*1)</f>
        <v/>
      </c>
      <c r="O89" s="12"/>
      <c r="P89" s="59"/>
      <c r="Q89" s="57"/>
      <c r="R89" s="57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 t="str">
        <f>IF(R89="","",(S89*2)+(T89*3)+U89*1)</f>
        <v/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10</v>
      </c>
      <c r="B90" s="57" t="s">
        <v>110</v>
      </c>
      <c r="C90" s="57" t="s">
        <v>27</v>
      </c>
      <c r="D90" s="58">
        <v>1</v>
      </c>
      <c r="E90" s="58"/>
      <c r="F90" s="58"/>
      <c r="G90" s="58">
        <v>2</v>
      </c>
      <c r="H90" s="58">
        <v>5</v>
      </c>
      <c r="I90" s="58">
        <v>1</v>
      </c>
      <c r="J90" s="58"/>
      <c r="K90" s="58">
        <v>3</v>
      </c>
      <c r="L90" s="58"/>
      <c r="M90" s="58"/>
      <c r="N90" s="58">
        <f>IF(C90="","",(D90*2)+(E90*3)+F90*1)</f>
        <v>2</v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>IF(R90="","",(S90*2)+(T90*3)+U90*1)</f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12</v>
      </c>
      <c r="B91" s="57" t="s">
        <v>372</v>
      </c>
      <c r="C91" s="57" t="s">
        <v>509</v>
      </c>
      <c r="D91" s="58">
        <v>1</v>
      </c>
      <c r="E91" s="58"/>
      <c r="F91" s="58"/>
      <c r="G91" s="58">
        <v>7</v>
      </c>
      <c r="H91" s="58">
        <v>1</v>
      </c>
      <c r="I91" s="58">
        <v>1</v>
      </c>
      <c r="J91" s="58"/>
      <c r="K91" s="58">
        <v>5</v>
      </c>
      <c r="L91" s="58"/>
      <c r="M91" s="58"/>
      <c r="N91" s="58">
        <f>IF(C91="","",(D91*2)+(E91*3)+F91*1)</f>
        <v>2</v>
      </c>
      <c r="O91" s="12"/>
      <c r="P91" s="59">
        <v>13</v>
      </c>
      <c r="Q91" s="57" t="s">
        <v>307</v>
      </c>
      <c r="R91" s="57" t="s">
        <v>29</v>
      </c>
      <c r="S91" s="58">
        <v>4</v>
      </c>
      <c r="T91" s="58"/>
      <c r="U91" s="58">
        <v>5</v>
      </c>
      <c r="V91" s="58">
        <v>8</v>
      </c>
      <c r="W91" s="58">
        <v>1</v>
      </c>
      <c r="X91" s="58">
        <v>1</v>
      </c>
      <c r="Y91" s="58">
        <v>1</v>
      </c>
      <c r="Z91" s="58">
        <v>1</v>
      </c>
      <c r="AA91" s="58"/>
      <c r="AB91" s="58"/>
      <c r="AC91" s="58">
        <f>IF(R91="","",(S91*2)+(T91*3)+U91*1)</f>
        <v>13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>IF(C92="","",(D92*2)+(E92*3)+F92*1)</f>
        <v/>
      </c>
      <c r="O92" s="12"/>
      <c r="P92" s="59">
        <v>13</v>
      </c>
      <c r="Q92" s="57" t="s">
        <v>200</v>
      </c>
      <c r="R92" s="57" t="s">
        <v>192</v>
      </c>
      <c r="S92" s="58">
        <v>2</v>
      </c>
      <c r="T92" s="58"/>
      <c r="U92" s="58"/>
      <c r="V92" s="58">
        <v>7</v>
      </c>
      <c r="W92" s="58">
        <v>2</v>
      </c>
      <c r="X92" s="58"/>
      <c r="Y92" s="58"/>
      <c r="Z92" s="58">
        <v>1</v>
      </c>
      <c r="AA92" s="58"/>
      <c r="AB92" s="58"/>
      <c r="AC92" s="58">
        <f>IF(R92="","",(S92*2)+(T92*3)+U92*1)</f>
        <v>4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11</v>
      </c>
      <c r="B93" s="57" t="s">
        <v>163</v>
      </c>
      <c r="C93" s="57" t="s">
        <v>527</v>
      </c>
      <c r="D93" s="58">
        <v>6</v>
      </c>
      <c r="E93" s="58">
        <v>2</v>
      </c>
      <c r="F93" s="58">
        <v>1</v>
      </c>
      <c r="G93" s="58">
        <v>4</v>
      </c>
      <c r="H93" s="58"/>
      <c r="I93" s="58"/>
      <c r="J93" s="58">
        <v>1</v>
      </c>
      <c r="K93" s="58">
        <v>1</v>
      </c>
      <c r="L93" s="58"/>
      <c r="M93" s="58"/>
      <c r="N93" s="58">
        <f>IF(C93="","",(D93*2)+(E93*3)+F93*1)</f>
        <v>19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>IF(R93="","",(S93*2)+(T93*3)+U93*1)</f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22" t="s">
        <v>35</v>
      </c>
      <c r="B95" s="123"/>
      <c r="C95" s="124"/>
      <c r="D95" s="58">
        <f t="shared" ref="D95:N95" si="10">SUM(D85:D94)</f>
        <v>14</v>
      </c>
      <c r="E95" s="58">
        <f t="shared" si="10"/>
        <v>5</v>
      </c>
      <c r="F95" s="58">
        <f t="shared" si="10"/>
        <v>1</v>
      </c>
      <c r="G95" s="58">
        <f t="shared" si="10"/>
        <v>27</v>
      </c>
      <c r="H95" s="58">
        <f t="shared" si="10"/>
        <v>14</v>
      </c>
      <c r="I95" s="58">
        <f t="shared" si="10"/>
        <v>8</v>
      </c>
      <c r="J95" s="58">
        <f t="shared" si="10"/>
        <v>1</v>
      </c>
      <c r="K95" s="58">
        <f t="shared" si="10"/>
        <v>12</v>
      </c>
      <c r="L95" s="58">
        <f t="shared" si="10"/>
        <v>0</v>
      </c>
      <c r="M95" s="58">
        <f t="shared" si="10"/>
        <v>0</v>
      </c>
      <c r="N95" s="58">
        <f t="shared" si="10"/>
        <v>44</v>
      </c>
      <c r="O95" s="15" t="s">
        <v>36</v>
      </c>
      <c r="P95" s="122" t="s">
        <v>35</v>
      </c>
      <c r="Q95" s="123"/>
      <c r="R95" s="124"/>
      <c r="S95" s="58">
        <f t="shared" ref="S95:AC95" si="11">SUM(S85:S94)</f>
        <v>23</v>
      </c>
      <c r="T95" s="58">
        <f t="shared" si="11"/>
        <v>1</v>
      </c>
      <c r="U95" s="58">
        <f t="shared" si="11"/>
        <v>9</v>
      </c>
      <c r="V95" s="58">
        <f t="shared" si="11"/>
        <v>39</v>
      </c>
      <c r="W95" s="58">
        <f t="shared" si="11"/>
        <v>19</v>
      </c>
      <c r="X95" s="58">
        <f t="shared" si="11"/>
        <v>8</v>
      </c>
      <c r="Y95" s="58">
        <f t="shared" si="11"/>
        <v>2</v>
      </c>
      <c r="Z95" s="58">
        <f t="shared" si="11"/>
        <v>11</v>
      </c>
      <c r="AA95" s="58">
        <f t="shared" si="11"/>
        <v>0</v>
      </c>
      <c r="AB95" s="58">
        <f t="shared" si="11"/>
        <v>0</v>
      </c>
      <c r="AC95" s="58">
        <f t="shared" si="11"/>
        <v>58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Spartans:    |||   Brownies: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17" t="s">
        <v>37</v>
      </c>
      <c r="B96" s="118"/>
      <c r="C96" s="119" t="s">
        <v>38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1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17" t="s">
        <v>39</v>
      </c>
      <c r="B97" s="118"/>
      <c r="C97" s="119" t="s">
        <v>450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1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1" t="s">
        <v>81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3"/>
      <c r="O99" s="6" t="s">
        <v>114</v>
      </c>
      <c r="P99" s="190" t="s">
        <v>189</v>
      </c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2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>IF(C101="","",(D101*2)+(E101*3)+F101*1)</f>
        <v/>
      </c>
      <c r="O101" s="12"/>
      <c r="P101" s="59">
        <v>3</v>
      </c>
      <c r="Q101" s="57" t="s">
        <v>330</v>
      </c>
      <c r="R101" s="57" t="s">
        <v>468</v>
      </c>
      <c r="S101" s="58">
        <v>2</v>
      </c>
      <c r="T101" s="58">
        <v>2</v>
      </c>
      <c r="U101" s="58">
        <v>2</v>
      </c>
      <c r="V101" s="58">
        <v>13</v>
      </c>
      <c r="W101" s="58">
        <v>2</v>
      </c>
      <c r="X101" s="58"/>
      <c r="Y101" s="58"/>
      <c r="Z101" s="58"/>
      <c r="AA101" s="58"/>
      <c r="AB101" s="58"/>
      <c r="AC101" s="58">
        <f>IF(R101="","",(S101*2)+(T101*3)+U101*1)</f>
        <v>12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1</v>
      </c>
      <c r="B102" s="57" t="s">
        <v>76</v>
      </c>
      <c r="C102" s="57" t="s">
        <v>83</v>
      </c>
      <c r="D102" s="58">
        <v>2</v>
      </c>
      <c r="E102" s="58"/>
      <c r="F102" s="58"/>
      <c r="G102" s="58">
        <v>9</v>
      </c>
      <c r="H102" s="58">
        <v>1</v>
      </c>
      <c r="I102" s="58"/>
      <c r="J102" s="58"/>
      <c r="K102" s="58">
        <v>4</v>
      </c>
      <c r="L102" s="58"/>
      <c r="M102" s="58"/>
      <c r="N102" s="58">
        <f>IF(C102="","",(D102*2)+(E102*3)+F102*1)</f>
        <v>4</v>
      </c>
      <c r="O102" s="12"/>
      <c r="P102" s="59">
        <v>7</v>
      </c>
      <c r="Q102" s="57" t="s">
        <v>219</v>
      </c>
      <c r="R102" s="57" t="s">
        <v>218</v>
      </c>
      <c r="S102" s="58">
        <v>1</v>
      </c>
      <c r="T102" s="58"/>
      <c r="U102" s="58"/>
      <c r="V102" s="58">
        <v>3</v>
      </c>
      <c r="W102" s="58"/>
      <c r="X102" s="58"/>
      <c r="Y102" s="58"/>
      <c r="Z102" s="58">
        <v>3</v>
      </c>
      <c r="AA102" s="58"/>
      <c r="AB102" s="58"/>
      <c r="AC102" s="58">
        <f>IF(R102="","",(S102*2)+(T102*3)+U102*1)</f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/>
      <c r="E103" s="58">
        <v>1</v>
      </c>
      <c r="F103" s="58"/>
      <c r="G103" s="58">
        <v>5</v>
      </c>
      <c r="H103" s="58">
        <v>2</v>
      </c>
      <c r="I103" s="58">
        <v>1</v>
      </c>
      <c r="J103" s="58"/>
      <c r="K103" s="58">
        <v>3</v>
      </c>
      <c r="L103" s="58"/>
      <c r="M103" s="58"/>
      <c r="N103" s="58">
        <f>IF(C103="","",(D103*2)+(E103*3)+F103*1)</f>
        <v>3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>IF(R103="","",(S103*2)+(T103*3)+U103*1)</f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11</v>
      </c>
      <c r="B104" s="57" t="s">
        <v>89</v>
      </c>
      <c r="C104" s="57" t="s">
        <v>88</v>
      </c>
      <c r="D104" s="58">
        <v>3</v>
      </c>
      <c r="E104" s="58"/>
      <c r="F104" s="58"/>
      <c r="G104" s="58">
        <v>2</v>
      </c>
      <c r="H104" s="58">
        <v>6</v>
      </c>
      <c r="I104" s="58">
        <v>1</v>
      </c>
      <c r="J104" s="58"/>
      <c r="K104" s="58">
        <v>2</v>
      </c>
      <c r="L104" s="58"/>
      <c r="M104" s="58"/>
      <c r="N104" s="58">
        <f>IF(C104="","",(D104*2)+(E104*3)+F104*1)</f>
        <v>6</v>
      </c>
      <c r="O104" s="12"/>
      <c r="P104" s="59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>IF(R104="","",(S104*2)+(T104*3)+U104*1)</f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>IF(C105="","",(D105*2)+(E105*3)+F105*1)</f>
        <v/>
      </c>
      <c r="O105" s="12"/>
      <c r="P105" s="59">
        <v>14</v>
      </c>
      <c r="Q105" s="57" t="s">
        <v>391</v>
      </c>
      <c r="R105" s="57" t="s">
        <v>392</v>
      </c>
      <c r="S105" s="58"/>
      <c r="T105" s="58">
        <v>1</v>
      </c>
      <c r="U105" s="58"/>
      <c r="V105" s="58">
        <v>3</v>
      </c>
      <c r="W105" s="58">
        <v>1</v>
      </c>
      <c r="X105" s="58">
        <v>1</v>
      </c>
      <c r="Y105" s="58"/>
      <c r="Z105" s="58"/>
      <c r="AA105" s="58"/>
      <c r="AB105" s="58"/>
      <c r="AC105" s="58">
        <f>IF(R105="","",(S105*2)+(T105*3)+U105*1)</f>
        <v>3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>IF(C106="","",(D106*2)+(E106*3)+F106*1)</f>
        <v/>
      </c>
      <c r="O106" s="12"/>
      <c r="P106" s="59">
        <v>35</v>
      </c>
      <c r="Q106" s="57" t="s">
        <v>394</v>
      </c>
      <c r="R106" s="57" t="s">
        <v>395</v>
      </c>
      <c r="S106" s="58"/>
      <c r="T106" s="58">
        <v>1</v>
      </c>
      <c r="U106" s="58"/>
      <c r="V106" s="58"/>
      <c r="W106" s="58">
        <v>1</v>
      </c>
      <c r="X106" s="58"/>
      <c r="Y106" s="58"/>
      <c r="Z106" s="58"/>
      <c r="AA106" s="58"/>
      <c r="AB106" s="58"/>
      <c r="AC106" s="58">
        <f>IF(R106="","",(S106*2)+(T106*3)+U106*1)</f>
        <v>3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184</v>
      </c>
      <c r="C107" s="57" t="s">
        <v>183</v>
      </c>
      <c r="D107" s="58">
        <v>5</v>
      </c>
      <c r="E107" s="58"/>
      <c r="F107" s="58">
        <v>2</v>
      </c>
      <c r="G107" s="58">
        <v>13</v>
      </c>
      <c r="H107" s="58"/>
      <c r="I107" s="58"/>
      <c r="J107" s="58"/>
      <c r="K107" s="58">
        <v>1</v>
      </c>
      <c r="L107" s="58"/>
      <c r="M107" s="58"/>
      <c r="N107" s="58">
        <f>IF(C107="","",(D107*2)+(E107*3)+F107*1)</f>
        <v>12</v>
      </c>
      <c r="O107" s="12"/>
      <c r="P107" s="56">
        <v>21</v>
      </c>
      <c r="Q107" s="57" t="s">
        <v>212</v>
      </c>
      <c r="R107" s="57" t="s">
        <v>211</v>
      </c>
      <c r="S107" s="58">
        <v>2</v>
      </c>
      <c r="T107" s="58">
        <v>2</v>
      </c>
      <c r="U107" s="58"/>
      <c r="V107" s="58">
        <v>6</v>
      </c>
      <c r="W107" s="58">
        <v>1</v>
      </c>
      <c r="X107" s="58">
        <v>1</v>
      </c>
      <c r="Y107" s="58"/>
      <c r="Z107" s="58">
        <v>3</v>
      </c>
      <c r="AA107" s="58"/>
      <c r="AB107" s="58"/>
      <c r="AC107" s="58">
        <f>IF(R107="","",(S107*2)+(T107*3)+U107*1)</f>
        <v>10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24</v>
      </c>
      <c r="B108" s="57" t="s">
        <v>95</v>
      </c>
      <c r="C108" s="57" t="s">
        <v>94</v>
      </c>
      <c r="D108" s="58">
        <v>1</v>
      </c>
      <c r="E108" s="58">
        <v>3</v>
      </c>
      <c r="F108" s="58"/>
      <c r="G108" s="58">
        <v>8</v>
      </c>
      <c r="H108" s="58">
        <v>3</v>
      </c>
      <c r="I108" s="58">
        <v>3</v>
      </c>
      <c r="J108" s="58">
        <v>1</v>
      </c>
      <c r="K108" s="58">
        <v>1</v>
      </c>
      <c r="L108" s="58"/>
      <c r="M108" s="58"/>
      <c r="N108" s="58">
        <f>IF(C108="","",(D108*2)+(E108*3)+F108*1)</f>
        <v>11</v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>IF(R108="","",(S108*2)+(T108*3)+U108*1)</f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>IF(C109="","",(D109*2)+(E109*3)+F109*1)</f>
        <v/>
      </c>
      <c r="O109" s="12"/>
      <c r="P109" s="56">
        <v>0</v>
      </c>
      <c r="Q109" s="57" t="s">
        <v>110</v>
      </c>
      <c r="R109" s="57" t="s">
        <v>217</v>
      </c>
      <c r="S109" s="58"/>
      <c r="T109" s="58"/>
      <c r="U109" s="58"/>
      <c r="V109" s="58">
        <v>5</v>
      </c>
      <c r="W109" s="58">
        <v>1</v>
      </c>
      <c r="X109" s="58"/>
      <c r="Y109" s="58"/>
      <c r="Z109" s="58">
        <v>2</v>
      </c>
      <c r="AA109" s="58"/>
      <c r="AB109" s="58"/>
      <c r="AC109" s="58">
        <f>IF(R109="","",(S109*2)+(T109*3)+U109*1)</f>
        <v>0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33</v>
      </c>
      <c r="B110" s="57" t="s">
        <v>69</v>
      </c>
      <c r="C110" s="57" t="s">
        <v>677</v>
      </c>
      <c r="D110" s="58"/>
      <c r="E110" s="58"/>
      <c r="F110" s="58">
        <v>1</v>
      </c>
      <c r="G110" s="58">
        <v>2</v>
      </c>
      <c r="H110" s="58"/>
      <c r="I110" s="58"/>
      <c r="J110" s="58"/>
      <c r="K110" s="58">
        <v>1</v>
      </c>
      <c r="L110" s="58"/>
      <c r="M110" s="58"/>
      <c r="N110" s="58">
        <f>IF(C110="","",(D110*2)+(E110*3)+F110*1)</f>
        <v>1</v>
      </c>
      <c r="O110" s="12"/>
      <c r="P110" s="59">
        <v>4</v>
      </c>
      <c r="Q110" s="57" t="s">
        <v>32</v>
      </c>
      <c r="R110" s="57" t="s">
        <v>220</v>
      </c>
      <c r="S110" s="58"/>
      <c r="T110" s="58"/>
      <c r="U110" s="58">
        <v>1</v>
      </c>
      <c r="V110" s="58">
        <v>2</v>
      </c>
      <c r="W110" s="58">
        <v>1</v>
      </c>
      <c r="X110" s="58"/>
      <c r="Y110" s="58"/>
      <c r="Z110" s="58">
        <v>1</v>
      </c>
      <c r="AA110" s="58"/>
      <c r="AB110" s="58"/>
      <c r="AC110" s="58">
        <f>IF(R110="","",(S110*2)+(T110*3)+U110*1)</f>
        <v>1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22" t="s">
        <v>35</v>
      </c>
      <c r="B111" s="123"/>
      <c r="C111" s="124"/>
      <c r="D111" s="58">
        <f t="shared" ref="D111:N111" si="12">SUM(D101:D110)</f>
        <v>11</v>
      </c>
      <c r="E111" s="58">
        <f t="shared" si="12"/>
        <v>4</v>
      </c>
      <c r="F111" s="58">
        <f t="shared" si="12"/>
        <v>3</v>
      </c>
      <c r="G111" s="58">
        <f t="shared" si="12"/>
        <v>39</v>
      </c>
      <c r="H111" s="58">
        <f t="shared" si="12"/>
        <v>12</v>
      </c>
      <c r="I111" s="58">
        <f t="shared" si="12"/>
        <v>5</v>
      </c>
      <c r="J111" s="58">
        <f t="shared" si="12"/>
        <v>1</v>
      </c>
      <c r="K111" s="58">
        <f t="shared" si="12"/>
        <v>12</v>
      </c>
      <c r="L111" s="58">
        <f t="shared" si="12"/>
        <v>0</v>
      </c>
      <c r="M111" s="58">
        <f t="shared" si="12"/>
        <v>0</v>
      </c>
      <c r="N111" s="58">
        <f t="shared" si="12"/>
        <v>37</v>
      </c>
      <c r="O111" s="15" t="s">
        <v>36</v>
      </c>
      <c r="P111" s="122" t="s">
        <v>35</v>
      </c>
      <c r="Q111" s="123"/>
      <c r="R111" s="124"/>
      <c r="S111" s="58">
        <f t="shared" ref="S111:AC111" si="13">SUM(S101:S110)</f>
        <v>5</v>
      </c>
      <c r="T111" s="58">
        <f t="shared" si="13"/>
        <v>6</v>
      </c>
      <c r="U111" s="58">
        <f t="shared" si="13"/>
        <v>3</v>
      </c>
      <c r="V111" s="58">
        <f t="shared" si="13"/>
        <v>32</v>
      </c>
      <c r="W111" s="58">
        <f t="shared" si="13"/>
        <v>7</v>
      </c>
      <c r="X111" s="58">
        <f t="shared" si="13"/>
        <v>2</v>
      </c>
      <c r="Y111" s="58">
        <f t="shared" si="13"/>
        <v>0</v>
      </c>
      <c r="Z111" s="58">
        <f t="shared" si="13"/>
        <v>9</v>
      </c>
      <c r="AA111" s="58">
        <f t="shared" si="13"/>
        <v>0</v>
      </c>
      <c r="AB111" s="58">
        <f t="shared" si="13"/>
        <v>0</v>
      </c>
      <c r="AC111" s="58">
        <f t="shared" si="13"/>
        <v>31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17" t="s">
        <v>37</v>
      </c>
      <c r="B112" s="118"/>
      <c r="C112" s="119" t="s">
        <v>222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1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AKOM:    |||   All4Show: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17" t="s">
        <v>39</v>
      </c>
      <c r="B113" s="118"/>
      <c r="C113" s="119" t="s">
        <v>668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1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57" t="s">
        <v>101</v>
      </c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9"/>
      <c r="O115" s="6"/>
      <c r="P115" s="175" t="s">
        <v>134</v>
      </c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5</v>
      </c>
      <c r="B117" s="57" t="s">
        <v>87</v>
      </c>
      <c r="C117" s="57" t="s">
        <v>105</v>
      </c>
      <c r="D117" s="58">
        <v>2</v>
      </c>
      <c r="E117" s="58"/>
      <c r="F117" s="58"/>
      <c r="G117" s="58">
        <v>4</v>
      </c>
      <c r="H117" s="58">
        <v>2</v>
      </c>
      <c r="I117" s="58">
        <v>2</v>
      </c>
      <c r="J117" s="58"/>
      <c r="K117" s="58">
        <v>1</v>
      </c>
      <c r="L117" s="58"/>
      <c r="M117" s="58"/>
      <c r="N117" s="58">
        <f>IF(C117="","",(D117*2)+(E117*3)+F117*1)</f>
        <v>4</v>
      </c>
      <c r="O117" s="12"/>
      <c r="P117" s="56">
        <v>7</v>
      </c>
      <c r="Q117" s="57" t="s">
        <v>239</v>
      </c>
      <c r="R117" s="57" t="s">
        <v>125</v>
      </c>
      <c r="S117" s="58">
        <v>4</v>
      </c>
      <c r="T117" s="58"/>
      <c r="U117" s="58"/>
      <c r="V117" s="58">
        <v>2</v>
      </c>
      <c r="W117" s="58">
        <v>1</v>
      </c>
      <c r="X117" s="58"/>
      <c r="Y117" s="58"/>
      <c r="Z117" s="58">
        <v>1</v>
      </c>
      <c r="AA117" s="58"/>
      <c r="AB117" s="58"/>
      <c r="AC117" s="58">
        <f>IF(Q117="","",(S117*2)+(T117*3)+U117*1)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6">
        <v>11</v>
      </c>
      <c r="B118" s="57" t="s">
        <v>31</v>
      </c>
      <c r="C118" s="57" t="s">
        <v>177</v>
      </c>
      <c r="D118" s="58">
        <v>3</v>
      </c>
      <c r="E118" s="58">
        <v>3</v>
      </c>
      <c r="F118" s="58">
        <v>1</v>
      </c>
      <c r="G118" s="58">
        <v>6</v>
      </c>
      <c r="H118" s="58">
        <v>2</v>
      </c>
      <c r="I118" s="58">
        <v>2</v>
      </c>
      <c r="J118" s="58">
        <v>1</v>
      </c>
      <c r="K118" s="58"/>
      <c r="L118" s="58"/>
      <c r="M118" s="58"/>
      <c r="N118" s="58">
        <f>IF(C118="","",(D118*2)+(E118*3)+F118*1)</f>
        <v>16</v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>IF(Q118="","",(S118*2)+(T118*3)+U118*1)</f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>IF(C119="","",(D119*2)+(E119*3)+F119*1)</f>
        <v/>
      </c>
      <c r="O119" s="12"/>
      <c r="P119" s="56">
        <v>13</v>
      </c>
      <c r="Q119" s="57" t="s">
        <v>127</v>
      </c>
      <c r="R119" s="57" t="s">
        <v>126</v>
      </c>
      <c r="S119" s="58">
        <v>2</v>
      </c>
      <c r="T119" s="58"/>
      <c r="U119" s="58">
        <v>2</v>
      </c>
      <c r="V119" s="58">
        <v>7</v>
      </c>
      <c r="W119" s="58">
        <v>3</v>
      </c>
      <c r="X119" s="58">
        <v>1</v>
      </c>
      <c r="Y119" s="58">
        <v>1</v>
      </c>
      <c r="Z119" s="58">
        <v>1</v>
      </c>
      <c r="AA119" s="58"/>
      <c r="AB119" s="58"/>
      <c r="AC119" s="58">
        <f>IF(Q119="","",(S119*2)+(T119*3)+U119*1)</f>
        <v>6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20</v>
      </c>
      <c r="B120" s="57" t="s">
        <v>79</v>
      </c>
      <c r="C120" s="57" t="s">
        <v>78</v>
      </c>
      <c r="D120" s="58"/>
      <c r="E120" s="58">
        <v>2</v>
      </c>
      <c r="F120" s="58"/>
      <c r="G120" s="58">
        <v>13</v>
      </c>
      <c r="H120" s="58">
        <v>3</v>
      </c>
      <c r="I120" s="58">
        <v>2</v>
      </c>
      <c r="J120" s="58"/>
      <c r="K120" s="58"/>
      <c r="L120" s="58"/>
      <c r="M120" s="58"/>
      <c r="N120" s="58">
        <f>IF(C120="","",(D120*2)+(E120*3)+F120*1)</f>
        <v>6</v>
      </c>
      <c r="O120" s="12"/>
      <c r="P120" s="59">
        <v>24</v>
      </c>
      <c r="Q120" s="57" t="s">
        <v>132</v>
      </c>
      <c r="R120" s="57" t="s">
        <v>128</v>
      </c>
      <c r="S120" s="58">
        <v>3</v>
      </c>
      <c r="T120" s="58"/>
      <c r="U120" s="58"/>
      <c r="V120" s="58">
        <v>4</v>
      </c>
      <c r="W120" s="58">
        <v>3</v>
      </c>
      <c r="X120" s="58">
        <v>3</v>
      </c>
      <c r="Y120" s="58">
        <v>1</v>
      </c>
      <c r="Z120" s="58">
        <v>1</v>
      </c>
      <c r="AA120" s="58"/>
      <c r="AB120" s="58"/>
      <c r="AC120" s="58">
        <f>IF(Q120="","",(S120*2)+(T120*3)+U120*1)</f>
        <v>6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21</v>
      </c>
      <c r="B121" s="57" t="s">
        <v>69</v>
      </c>
      <c r="C121" s="57" t="s">
        <v>282</v>
      </c>
      <c r="D121" s="58"/>
      <c r="E121" s="58"/>
      <c r="F121" s="58"/>
      <c r="G121" s="58">
        <v>5</v>
      </c>
      <c r="H121" s="58">
        <v>1</v>
      </c>
      <c r="I121" s="58"/>
      <c r="J121" s="58"/>
      <c r="K121" s="58">
        <v>2</v>
      </c>
      <c r="L121" s="58"/>
      <c r="M121" s="58"/>
      <c r="N121" s="58">
        <f>IF(C121="","",(D121*2)+(E121*3)+F121*1)</f>
        <v>0</v>
      </c>
      <c r="O121" s="12"/>
      <c r="P121" s="56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>IF(Q121="","",(S121*2)+(T121*3)+U121*1)</f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24</v>
      </c>
      <c r="B122" s="57" t="s">
        <v>95</v>
      </c>
      <c r="C122" s="57" t="s">
        <v>283</v>
      </c>
      <c r="D122" s="58">
        <v>2</v>
      </c>
      <c r="E122" s="58"/>
      <c r="F122" s="58">
        <v>2</v>
      </c>
      <c r="G122" s="58">
        <v>4</v>
      </c>
      <c r="H122" s="58">
        <v>3</v>
      </c>
      <c r="I122" s="58">
        <v>1</v>
      </c>
      <c r="J122" s="58"/>
      <c r="K122" s="58">
        <v>2</v>
      </c>
      <c r="L122" s="58"/>
      <c r="M122" s="58"/>
      <c r="N122" s="58">
        <f>IF(C122="","",(D122*2)+(E122*3)+F122*1)</f>
        <v>6</v>
      </c>
      <c r="O122" s="12"/>
      <c r="P122" s="56">
        <v>34</v>
      </c>
      <c r="Q122" s="57" t="s">
        <v>131</v>
      </c>
      <c r="R122" s="57" t="s">
        <v>130</v>
      </c>
      <c r="S122" s="58"/>
      <c r="T122" s="58">
        <v>1</v>
      </c>
      <c r="U122" s="58"/>
      <c r="V122" s="58">
        <v>5</v>
      </c>
      <c r="W122" s="58">
        <v>1</v>
      </c>
      <c r="X122" s="58"/>
      <c r="Y122" s="58"/>
      <c r="Z122" s="58">
        <v>1</v>
      </c>
      <c r="AA122" s="58"/>
      <c r="AB122" s="58"/>
      <c r="AC122" s="58">
        <f>IF(Q122="","",(S122*2)+(T122*3)+U122*1)</f>
        <v>3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>IF(C123="","",(D123*2)+(E123*3)+F123*1)</f>
        <v/>
      </c>
      <c r="O123" s="12"/>
      <c r="P123" s="56">
        <v>35</v>
      </c>
      <c r="Q123" s="57" t="s">
        <v>69</v>
      </c>
      <c r="R123" s="57" t="s">
        <v>141</v>
      </c>
      <c r="S123" s="58"/>
      <c r="T123" s="58">
        <v>2</v>
      </c>
      <c r="U123" s="58">
        <v>1</v>
      </c>
      <c r="V123" s="58">
        <v>3</v>
      </c>
      <c r="W123" s="58">
        <v>1</v>
      </c>
      <c r="X123" s="58">
        <v>2</v>
      </c>
      <c r="Y123" s="58"/>
      <c r="Z123" s="58"/>
      <c r="AA123" s="58"/>
      <c r="AB123" s="58"/>
      <c r="AC123" s="58">
        <f>IF(Q123="","",(S123*2)+(T123*3)+U123*1)</f>
        <v>7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110</v>
      </c>
      <c r="C124" s="57" t="s">
        <v>30</v>
      </c>
      <c r="D124" s="58">
        <v>2</v>
      </c>
      <c r="E124" s="58"/>
      <c r="F124" s="58">
        <v>3</v>
      </c>
      <c r="G124" s="58">
        <v>7</v>
      </c>
      <c r="H124" s="58">
        <v>4</v>
      </c>
      <c r="I124" s="58">
        <v>1</v>
      </c>
      <c r="J124" s="58"/>
      <c r="K124" s="58"/>
      <c r="L124" s="58"/>
      <c r="M124" s="58"/>
      <c r="N124" s="58">
        <f>IF(C124="","",(D124*2)+(E124*3)+F124*1)</f>
        <v>7</v>
      </c>
      <c r="O124" s="12"/>
      <c r="P124" s="56">
        <v>40</v>
      </c>
      <c r="Q124" s="57" t="s">
        <v>372</v>
      </c>
      <c r="R124" s="57" t="s">
        <v>373</v>
      </c>
      <c r="S124" s="58">
        <v>3</v>
      </c>
      <c r="T124" s="58"/>
      <c r="U124" s="58"/>
      <c r="V124" s="58">
        <v>3</v>
      </c>
      <c r="W124" s="58">
        <v>2</v>
      </c>
      <c r="X124" s="58">
        <v>1</v>
      </c>
      <c r="Y124" s="58"/>
      <c r="Z124" s="58">
        <v>2</v>
      </c>
      <c r="AA124" s="58"/>
      <c r="AB124" s="58"/>
      <c r="AC124" s="58">
        <f>IF(Q124="","",(S124*2)+(T124*3)+U124*1)</f>
        <v>6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44</v>
      </c>
      <c r="B125" s="57" t="s">
        <v>179</v>
      </c>
      <c r="C125" s="57" t="s">
        <v>178</v>
      </c>
      <c r="D125" s="58">
        <v>4</v>
      </c>
      <c r="E125" s="58">
        <v>2</v>
      </c>
      <c r="F125" s="58"/>
      <c r="G125" s="58">
        <v>6</v>
      </c>
      <c r="H125" s="58">
        <v>7</v>
      </c>
      <c r="I125" s="58"/>
      <c r="J125" s="58">
        <v>2</v>
      </c>
      <c r="K125" s="58"/>
      <c r="L125" s="58"/>
      <c r="M125" s="58"/>
      <c r="N125" s="58">
        <f>IF(C125="","",(D125*2)+(E125*3)+F125*1)</f>
        <v>14</v>
      </c>
      <c r="O125" s="12"/>
      <c r="P125" s="56">
        <v>52</v>
      </c>
      <c r="Q125" s="57" t="s">
        <v>138</v>
      </c>
      <c r="R125" s="57" t="s">
        <v>137</v>
      </c>
      <c r="S125" s="58">
        <v>3</v>
      </c>
      <c r="T125" s="58"/>
      <c r="U125" s="58"/>
      <c r="V125" s="58">
        <v>5</v>
      </c>
      <c r="W125" s="58">
        <v>3</v>
      </c>
      <c r="X125" s="58">
        <v>2</v>
      </c>
      <c r="Y125" s="58"/>
      <c r="Z125" s="58"/>
      <c r="AA125" s="58"/>
      <c r="AB125" s="58"/>
      <c r="AC125" s="58">
        <f>IF(Q125="","",(S125*2)+(T125*3)+U125*1)</f>
        <v>6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Pork Swords:    |||   Stallies: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>IF(C126="","",(D126*2)+(E126*3)+F126*1)</f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IF(Q126="","",(S126*2)+(T126*3)+U126*1)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22" t="s">
        <v>35</v>
      </c>
      <c r="B127" s="123"/>
      <c r="C127" s="124"/>
      <c r="D127" s="58">
        <f t="shared" ref="D127:N127" si="14">SUM(D117:D126)</f>
        <v>13</v>
      </c>
      <c r="E127" s="58">
        <f t="shared" si="14"/>
        <v>7</v>
      </c>
      <c r="F127" s="58">
        <f t="shared" si="14"/>
        <v>6</v>
      </c>
      <c r="G127" s="58">
        <f t="shared" si="14"/>
        <v>45</v>
      </c>
      <c r="H127" s="58">
        <f t="shared" si="14"/>
        <v>22</v>
      </c>
      <c r="I127" s="58">
        <f t="shared" si="14"/>
        <v>8</v>
      </c>
      <c r="J127" s="58">
        <f t="shared" si="14"/>
        <v>3</v>
      </c>
      <c r="K127" s="58">
        <f t="shared" si="14"/>
        <v>5</v>
      </c>
      <c r="L127" s="58">
        <f t="shared" si="14"/>
        <v>0</v>
      </c>
      <c r="M127" s="58">
        <f t="shared" si="14"/>
        <v>0</v>
      </c>
      <c r="N127" s="58">
        <f t="shared" si="14"/>
        <v>53</v>
      </c>
      <c r="O127" s="15" t="s">
        <v>36</v>
      </c>
      <c r="P127" s="122" t="s">
        <v>35</v>
      </c>
      <c r="Q127" s="123"/>
      <c r="R127" s="124"/>
      <c r="S127" s="58">
        <f t="shared" ref="S127:AC127" si="15">SUM(S117:S126)</f>
        <v>15</v>
      </c>
      <c r="T127" s="58">
        <f t="shared" si="15"/>
        <v>3</v>
      </c>
      <c r="U127" s="58">
        <f t="shared" si="15"/>
        <v>3</v>
      </c>
      <c r="V127" s="58">
        <f t="shared" si="15"/>
        <v>29</v>
      </c>
      <c r="W127" s="58">
        <f t="shared" si="15"/>
        <v>14</v>
      </c>
      <c r="X127" s="58">
        <f t="shared" si="15"/>
        <v>9</v>
      </c>
      <c r="Y127" s="58">
        <f t="shared" si="15"/>
        <v>2</v>
      </c>
      <c r="Z127" s="58">
        <f t="shared" si="15"/>
        <v>6</v>
      </c>
      <c r="AA127" s="58">
        <f t="shared" si="15"/>
        <v>0</v>
      </c>
      <c r="AB127" s="58">
        <f t="shared" si="15"/>
        <v>0</v>
      </c>
      <c r="AC127" s="58">
        <f t="shared" si="15"/>
        <v>42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17" t="s">
        <v>37</v>
      </c>
      <c r="B128" s="118"/>
      <c r="C128" s="119" t="s">
        <v>41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1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17" t="s">
        <v>39</v>
      </c>
      <c r="B129" s="118"/>
      <c r="C129" s="119" t="s">
        <v>641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1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  <c r="O131" s="6" t="s">
        <v>2</v>
      </c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9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16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16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16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16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16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16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16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16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16"/>
        <v/>
      </c>
      <c r="AD141" s="1"/>
    </row>
    <row r="142" spans="1:68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1"/>
      <c r="AD142" s="1"/>
    </row>
    <row r="143" spans="1:68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1"/>
      <c r="AD143" s="1"/>
      <c r="AE143" s="24" t="e">
        <f>IF(#REF!+#REF!=5,"Correct","MVP ERROR")</f>
        <v>#REF!</v>
      </c>
    </row>
    <row r="144" spans="1:68" ht="15" hidden="1" x14ac:dyDescent="0.25">
      <c r="A144" s="115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62 AE31 AE15">
    <cfRule type="expression" dxfId="36" priority="40">
      <formula>AE15="Correct"</formula>
    </cfRule>
    <cfRule type="expression" dxfId="35" priority="42">
      <formula>$AE$31="Check"</formula>
    </cfRule>
  </conditionalFormatting>
  <conditionalFormatting sqref="AE94 AE62 AE15">
    <cfRule type="expression" dxfId="34" priority="41">
      <formula>$AE$31="Check"</formula>
    </cfRule>
  </conditionalFormatting>
  <conditionalFormatting sqref="AE94 AE62 AE31 AE15">
    <cfRule type="expression" dxfId="33" priority="39">
      <formula>AE15="Correct"</formula>
    </cfRule>
  </conditionalFormatting>
  <conditionalFormatting sqref="AE95 AE63 AE32:AE33 AE16">
    <cfRule type="expression" dxfId="32" priority="38">
      <formula>FIND("-",AE16)&gt;0</formula>
    </cfRule>
  </conditionalFormatting>
  <conditionalFormatting sqref="O15">
    <cfRule type="containsBlanks" dxfId="31" priority="37">
      <formula>LEN(TRIM(O15))=0</formula>
    </cfRule>
  </conditionalFormatting>
  <conditionalFormatting sqref="AE77">
    <cfRule type="expression" dxfId="30" priority="32">
      <formula>AE77="Correct"</formula>
    </cfRule>
    <cfRule type="expression" dxfId="29" priority="34">
      <formula>$AE$31="Check"</formula>
    </cfRule>
  </conditionalFormatting>
  <conditionalFormatting sqref="AE77">
    <cfRule type="expression" dxfId="28" priority="33">
      <formula>$AE$31="Check"</formula>
    </cfRule>
  </conditionalFormatting>
  <conditionalFormatting sqref="AE77">
    <cfRule type="expression" dxfId="27" priority="31">
      <formula>AE77="Correct"</formula>
    </cfRule>
  </conditionalFormatting>
  <conditionalFormatting sqref="AE78">
    <cfRule type="expression" dxfId="26" priority="30">
      <formula>FIND("-",AE78)&gt;0</formula>
    </cfRule>
  </conditionalFormatting>
  <conditionalFormatting sqref="AE44">
    <cfRule type="expression" dxfId="25" priority="27">
      <formula>AE44="Correct"</formula>
    </cfRule>
    <cfRule type="expression" dxfId="24" priority="29">
      <formula>$AE$31="Check"</formula>
    </cfRule>
  </conditionalFormatting>
  <conditionalFormatting sqref="AE44">
    <cfRule type="expression" dxfId="23" priority="28">
      <formula>$AE$31="Check"</formula>
    </cfRule>
  </conditionalFormatting>
  <conditionalFormatting sqref="AE44">
    <cfRule type="expression" dxfId="22" priority="26">
      <formula>AE44="Correct"</formula>
    </cfRule>
  </conditionalFormatting>
  <conditionalFormatting sqref="AE45">
    <cfRule type="expression" dxfId="21" priority="25">
      <formula>FIND("-",AE45)&gt;0</formula>
    </cfRule>
  </conditionalFormatting>
  <conditionalFormatting sqref="AE124">
    <cfRule type="expression" dxfId="20" priority="22">
      <formula>AE124="Correct"</formula>
    </cfRule>
    <cfRule type="expression" dxfId="19" priority="24">
      <formula>$AE$31="Check"</formula>
    </cfRule>
  </conditionalFormatting>
  <conditionalFormatting sqref="AE124">
    <cfRule type="expression" dxfId="18" priority="23">
      <formula>$AE$31="Check"</formula>
    </cfRule>
  </conditionalFormatting>
  <conditionalFormatting sqref="AE124">
    <cfRule type="expression" dxfId="17" priority="21">
      <formula>AE124="Correct"</formula>
    </cfRule>
  </conditionalFormatting>
  <conditionalFormatting sqref="AE125">
    <cfRule type="expression" dxfId="16" priority="20">
      <formula>FIND("-",AE125)&gt;0</formula>
    </cfRule>
  </conditionalFormatting>
  <conditionalFormatting sqref="AE143">
    <cfRule type="expression" dxfId="15" priority="18">
      <formula>AE143="Correct"</formula>
    </cfRule>
    <cfRule type="expression" dxfId="14" priority="19">
      <formula>$AE$31="Check"</formula>
    </cfRule>
  </conditionalFormatting>
  <conditionalFormatting sqref="AE143">
    <cfRule type="expression" dxfId="13" priority="17">
      <formula>AE143="Correct"</formula>
    </cfRule>
  </conditionalFormatting>
  <conditionalFormatting sqref="AE144">
    <cfRule type="expression" dxfId="12" priority="16">
      <formula>FIND("-",AE144)&gt;0</formula>
    </cfRule>
  </conditionalFormatting>
  <conditionalFormatting sqref="AE111">
    <cfRule type="expression" dxfId="11" priority="12">
      <formula>AE111="Correct"</formula>
    </cfRule>
    <cfRule type="expression" dxfId="10" priority="14">
      <formula>$AE$31="Check"</formula>
    </cfRule>
  </conditionalFormatting>
  <conditionalFormatting sqref="AE111">
    <cfRule type="expression" dxfId="9" priority="13">
      <formula>$AE$31="Check"</formula>
    </cfRule>
  </conditionalFormatting>
  <conditionalFormatting sqref="AE111">
    <cfRule type="expression" dxfId="8" priority="11">
      <formula>AE111="Correct"</formula>
    </cfRule>
  </conditionalFormatting>
  <conditionalFormatting sqref="AE112">
    <cfRule type="expression" dxfId="7" priority="10">
      <formula>FIND("-",AE112)&gt;0</formula>
    </cfRule>
  </conditionalFormatting>
  <conditionalFormatting sqref="O31">
    <cfRule type="containsBlanks" dxfId="6" priority="9">
      <formula>LEN(TRIM(O31))=0</formula>
    </cfRule>
  </conditionalFormatting>
  <conditionalFormatting sqref="O47">
    <cfRule type="containsBlanks" dxfId="5" priority="8">
      <formula>LEN(TRIM(O47))=0</formula>
    </cfRule>
  </conditionalFormatting>
  <conditionalFormatting sqref="O63">
    <cfRule type="containsBlanks" dxfId="4" priority="5">
      <formula>LEN(TRIM(O63))=0</formula>
    </cfRule>
  </conditionalFormatting>
  <conditionalFormatting sqref="O79">
    <cfRule type="containsBlanks" dxfId="3" priority="4">
      <formula>LEN(TRIM(O79))=0</formula>
    </cfRule>
  </conditionalFormatting>
  <conditionalFormatting sqref="O111">
    <cfRule type="containsBlanks" dxfId="2" priority="3">
      <formula>LEN(TRIM(O111))=0</formula>
    </cfRule>
  </conditionalFormatting>
  <conditionalFormatting sqref="O127">
    <cfRule type="containsBlanks" dxfId="1" priority="2">
      <formula>LEN(TRIM(O127))=0</formula>
    </cfRule>
  </conditionalFormatting>
  <conditionalFormatting sqref="O95">
    <cfRule type="containsBlanks" dxfId="0" priority="1">
      <formula>LEN(TRIM(O95))=0</formula>
    </cfRule>
  </conditionalFormatting>
  <dataValidations count="2">
    <dataValidation type="list" allowBlank="1" showInputMessage="1" showErrorMessage="1" sqref="O111 O95">
      <formula1>#REF!</formula1>
    </dataValidation>
    <dataValidation type="list" allowBlank="1" showInputMessage="1" showErrorMessage="1" sqref="O31 O47 O15 O79 O63 O127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322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x14ac:dyDescent="0.25">
      <c r="A3" s="184" t="s">
        <v>268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6"/>
      <c r="P3" s="6" t="s">
        <v>2</v>
      </c>
      <c r="Q3" s="139" t="s">
        <v>80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1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>
        <v>11</v>
      </c>
      <c r="B5" s="10" t="s">
        <v>285</v>
      </c>
      <c r="C5" s="10" t="s">
        <v>286</v>
      </c>
      <c r="D5" s="11">
        <v>2</v>
      </c>
      <c r="E5" s="11">
        <v>1</v>
      </c>
      <c r="F5" s="11">
        <v>2</v>
      </c>
      <c r="G5" s="11">
        <v>8</v>
      </c>
      <c r="H5" s="11">
        <v>4</v>
      </c>
      <c r="I5" s="11">
        <v>1</v>
      </c>
      <c r="J5" s="11">
        <v>1</v>
      </c>
      <c r="K5" s="11">
        <v>3</v>
      </c>
      <c r="L5" s="11"/>
      <c r="M5" s="11"/>
      <c r="N5" s="11">
        <v>1</v>
      </c>
      <c r="O5" s="11">
        <f t="shared" ref="O5:O14" si="0">IF(C5="","",(D5*2)+(E5*3)+F5*1)</f>
        <v>9</v>
      </c>
      <c r="P5" s="12"/>
      <c r="Q5" s="13">
        <v>4</v>
      </c>
      <c r="R5" s="10" t="s">
        <v>207</v>
      </c>
      <c r="S5" s="10" t="s">
        <v>208</v>
      </c>
      <c r="T5" s="11">
        <v>1</v>
      </c>
      <c r="U5" s="11">
        <v>2</v>
      </c>
      <c r="V5" s="11"/>
      <c r="W5" s="11">
        <v>4</v>
      </c>
      <c r="X5" s="11">
        <v>4</v>
      </c>
      <c r="Y5" s="11">
        <v>1</v>
      </c>
      <c r="Z5" s="11"/>
      <c r="AA5" s="11">
        <v>4</v>
      </c>
      <c r="AB5" s="11"/>
      <c r="AC5" s="11"/>
      <c r="AD5" s="11"/>
      <c r="AE5" s="11">
        <f t="shared" ref="AE5:AE14" si="1">IF(S5="","",(T5*2)+(U5*3)+V5*1)</f>
        <v>8</v>
      </c>
      <c r="AG5" s="5"/>
    </row>
    <row r="6" spans="1:41" s="4" customFormat="1" ht="15" x14ac:dyDescent="0.25">
      <c r="A6" s="56">
        <v>4</v>
      </c>
      <c r="B6" s="57" t="s">
        <v>304</v>
      </c>
      <c r="C6" s="57" t="s">
        <v>414</v>
      </c>
      <c r="D6" s="11">
        <v>5</v>
      </c>
      <c r="E6" s="11">
        <v>1</v>
      </c>
      <c r="F6" s="11">
        <v>7</v>
      </c>
      <c r="G6" s="11">
        <v>3</v>
      </c>
      <c r="H6" s="11">
        <v>3</v>
      </c>
      <c r="I6" s="11">
        <v>3</v>
      </c>
      <c r="J6" s="11"/>
      <c r="K6" s="11"/>
      <c r="L6" s="11"/>
      <c r="M6" s="11"/>
      <c r="N6" s="11">
        <v>1</v>
      </c>
      <c r="O6" s="11">
        <f t="shared" si="0"/>
        <v>20</v>
      </c>
      <c r="P6" s="12"/>
      <c r="Q6" s="13">
        <v>9</v>
      </c>
      <c r="R6" s="10" t="s">
        <v>107</v>
      </c>
      <c r="S6" s="10" t="s">
        <v>106</v>
      </c>
      <c r="T6" s="11">
        <v>1</v>
      </c>
      <c r="U6" s="11"/>
      <c r="V6" s="11">
        <v>1</v>
      </c>
      <c r="W6" s="11">
        <v>6</v>
      </c>
      <c r="X6" s="11">
        <v>1</v>
      </c>
      <c r="Y6" s="11">
        <v>1</v>
      </c>
      <c r="Z6" s="11"/>
      <c r="AA6" s="11">
        <v>2</v>
      </c>
      <c r="AB6" s="11"/>
      <c r="AC6" s="11"/>
      <c r="AD6" s="11"/>
      <c r="AE6" s="11">
        <f t="shared" si="1"/>
        <v>3</v>
      </c>
      <c r="AG6" s="5"/>
    </row>
    <row r="7" spans="1:41" s="4" customFormat="1" ht="15" x14ac:dyDescent="0.25">
      <c r="A7" s="9">
        <v>13</v>
      </c>
      <c r="B7" s="10" t="s">
        <v>107</v>
      </c>
      <c r="C7" s="10" t="s">
        <v>175</v>
      </c>
      <c r="D7" s="11">
        <v>2</v>
      </c>
      <c r="E7" s="11"/>
      <c r="F7" s="11">
        <v>1</v>
      </c>
      <c r="G7" s="11">
        <v>4</v>
      </c>
      <c r="H7" s="11">
        <v>3</v>
      </c>
      <c r="I7" s="11">
        <v>1</v>
      </c>
      <c r="J7" s="11"/>
      <c r="K7" s="11"/>
      <c r="L7" s="11"/>
      <c r="M7" s="11"/>
      <c r="N7" s="11"/>
      <c r="O7" s="11">
        <f t="shared" si="0"/>
        <v>5</v>
      </c>
      <c r="P7" s="12"/>
      <c r="Q7" s="13"/>
      <c r="R7" s="10"/>
      <c r="S7" s="10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 t="str">
        <f t="shared" si="1"/>
        <v/>
      </c>
      <c r="AG7" s="5"/>
    </row>
    <row r="8" spans="1:41" s="4" customFormat="1" ht="15" x14ac:dyDescent="0.25">
      <c r="A8" s="13">
        <v>10</v>
      </c>
      <c r="B8" s="10" t="s">
        <v>24</v>
      </c>
      <c r="C8" s="10" t="s">
        <v>288</v>
      </c>
      <c r="D8" s="11">
        <v>3</v>
      </c>
      <c r="E8" s="11">
        <v>4</v>
      </c>
      <c r="F8" s="11"/>
      <c r="G8" s="11">
        <v>7</v>
      </c>
      <c r="H8" s="11">
        <v>1</v>
      </c>
      <c r="I8" s="11">
        <v>1</v>
      </c>
      <c r="J8" s="11"/>
      <c r="K8" s="11">
        <v>1</v>
      </c>
      <c r="L8" s="11"/>
      <c r="M8" s="11"/>
      <c r="N8" s="11">
        <v>2</v>
      </c>
      <c r="O8" s="11">
        <f t="shared" si="0"/>
        <v>18</v>
      </c>
      <c r="P8" s="12"/>
      <c r="Q8" s="9">
        <v>11</v>
      </c>
      <c r="R8" s="10" t="s">
        <v>257</v>
      </c>
      <c r="S8" s="10" t="s">
        <v>256</v>
      </c>
      <c r="T8" s="11">
        <v>2</v>
      </c>
      <c r="U8" s="11">
        <v>3</v>
      </c>
      <c r="V8" s="11">
        <v>1</v>
      </c>
      <c r="W8" s="11">
        <v>1</v>
      </c>
      <c r="X8" s="11"/>
      <c r="Y8" s="11"/>
      <c r="Z8" s="11"/>
      <c r="AA8" s="11">
        <v>1</v>
      </c>
      <c r="AB8" s="11"/>
      <c r="AC8" s="11"/>
      <c r="AD8" s="11"/>
      <c r="AE8" s="11">
        <f t="shared" si="1"/>
        <v>14</v>
      </c>
      <c r="AG8" s="5"/>
    </row>
    <row r="9" spans="1:41" s="4" customFormat="1" ht="15" x14ac:dyDescent="0.25">
      <c r="A9" s="9">
        <v>5</v>
      </c>
      <c r="B9" s="10" t="s">
        <v>132</v>
      </c>
      <c r="C9" s="10" t="s">
        <v>287</v>
      </c>
      <c r="D9" s="11"/>
      <c r="E9" s="11">
        <v>4</v>
      </c>
      <c r="F9" s="11"/>
      <c r="G9" s="11">
        <v>2</v>
      </c>
      <c r="H9" s="11"/>
      <c r="I9" s="11"/>
      <c r="J9" s="11"/>
      <c r="K9" s="11">
        <v>1</v>
      </c>
      <c r="L9" s="11"/>
      <c r="M9" s="11"/>
      <c r="N9" s="11">
        <v>1</v>
      </c>
      <c r="O9" s="11">
        <f t="shared" si="0"/>
        <v>12</v>
      </c>
      <c r="P9" s="12"/>
      <c r="Q9" s="13">
        <v>24</v>
      </c>
      <c r="R9" s="10" t="s">
        <v>69</v>
      </c>
      <c r="S9" s="10" t="s">
        <v>209</v>
      </c>
      <c r="T9" s="11">
        <v>3</v>
      </c>
      <c r="U9" s="11">
        <v>1</v>
      </c>
      <c r="V9" s="11">
        <v>1</v>
      </c>
      <c r="W9" s="11">
        <v>9</v>
      </c>
      <c r="X9" s="11">
        <v>4</v>
      </c>
      <c r="Y9" s="11"/>
      <c r="Z9" s="11"/>
      <c r="AA9" s="11"/>
      <c r="AB9" s="11"/>
      <c r="AC9" s="11"/>
      <c r="AD9" s="11"/>
      <c r="AE9" s="11">
        <f t="shared" si="1"/>
        <v>10</v>
      </c>
      <c r="AG9" s="5"/>
    </row>
    <row r="10" spans="1:41" s="4" customFormat="1" ht="15" x14ac:dyDescent="0.25">
      <c r="A10" s="9">
        <v>7</v>
      </c>
      <c r="B10" s="10" t="s">
        <v>69</v>
      </c>
      <c r="C10" s="10" t="s">
        <v>323</v>
      </c>
      <c r="D10" s="11">
        <v>2</v>
      </c>
      <c r="E10" s="11"/>
      <c r="F10" s="11"/>
      <c r="G10" s="11">
        <v>8</v>
      </c>
      <c r="H10" s="11">
        <v>2</v>
      </c>
      <c r="I10" s="11"/>
      <c r="J10" s="11"/>
      <c r="K10" s="11">
        <v>2</v>
      </c>
      <c r="L10" s="11"/>
      <c r="M10" s="11"/>
      <c r="N10" s="11"/>
      <c r="O10" s="11">
        <f t="shared" si="0"/>
        <v>4</v>
      </c>
      <c r="P10" s="12"/>
      <c r="Q10" s="9"/>
      <c r="R10" s="10"/>
      <c r="S10" s="10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 t="str">
        <f t="shared" si="1"/>
        <v/>
      </c>
      <c r="AG10" s="5"/>
    </row>
    <row r="11" spans="1:41" s="4" customFormat="1" ht="15" x14ac:dyDescent="0.25">
      <c r="A11" s="9"/>
      <c r="B11" s="10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 t="str">
        <f t="shared" si="0"/>
        <v/>
      </c>
      <c r="P11" s="12"/>
      <c r="Q11" s="9">
        <v>8</v>
      </c>
      <c r="R11" s="10" t="s">
        <v>56</v>
      </c>
      <c r="S11" s="10" t="s">
        <v>324</v>
      </c>
      <c r="T11" s="11">
        <v>3</v>
      </c>
      <c r="U11" s="11"/>
      <c r="V11" s="11"/>
      <c r="W11" s="11">
        <v>4</v>
      </c>
      <c r="X11" s="11"/>
      <c r="Y11" s="11"/>
      <c r="Z11" s="11"/>
      <c r="AA11" s="11">
        <v>1</v>
      </c>
      <c r="AB11" s="11"/>
      <c r="AC11" s="11"/>
      <c r="AD11" s="11"/>
      <c r="AE11" s="11">
        <f t="shared" si="1"/>
        <v>6</v>
      </c>
      <c r="AG11" s="5"/>
    </row>
    <row r="12" spans="1:41" s="4" customFormat="1" ht="15" x14ac:dyDescent="0.25">
      <c r="A12" s="9"/>
      <c r="B12" s="10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 t="str">
        <f t="shared" si="0"/>
        <v/>
      </c>
      <c r="P12" s="12"/>
      <c r="Q12" s="13">
        <v>31</v>
      </c>
      <c r="R12" s="10" t="s">
        <v>21</v>
      </c>
      <c r="S12" s="10" t="s">
        <v>112</v>
      </c>
      <c r="T12" s="11">
        <v>1</v>
      </c>
      <c r="U12" s="11">
        <v>1</v>
      </c>
      <c r="V12" s="11"/>
      <c r="W12" s="11">
        <v>3</v>
      </c>
      <c r="X12" s="11">
        <v>6</v>
      </c>
      <c r="Y12" s="11">
        <v>1</v>
      </c>
      <c r="Z12" s="11"/>
      <c r="AA12" s="11">
        <v>4</v>
      </c>
      <c r="AB12" s="11"/>
      <c r="AC12" s="11"/>
      <c r="AD12" s="11"/>
      <c r="AE12" s="11">
        <f t="shared" si="1"/>
        <v>5</v>
      </c>
      <c r="AG12" s="5"/>
    </row>
    <row r="13" spans="1:41" s="4" customFormat="1" ht="15" x14ac:dyDescent="0.25">
      <c r="A13" s="9"/>
      <c r="B13" s="10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 t="str">
        <f t="shared" si="0"/>
        <v/>
      </c>
      <c r="P13" s="12"/>
      <c r="Q13" s="13">
        <v>91</v>
      </c>
      <c r="R13" s="10" t="s">
        <v>107</v>
      </c>
      <c r="S13" s="10" t="s">
        <v>113</v>
      </c>
      <c r="T13" s="11">
        <v>2</v>
      </c>
      <c r="U13" s="11">
        <v>3</v>
      </c>
      <c r="V13" s="11"/>
      <c r="W13" s="11">
        <v>13</v>
      </c>
      <c r="X13" s="11"/>
      <c r="Y13" s="11">
        <v>1</v>
      </c>
      <c r="Z13" s="11">
        <v>2</v>
      </c>
      <c r="AA13" s="11">
        <v>1</v>
      </c>
      <c r="AB13" s="11"/>
      <c r="AC13" s="11"/>
      <c r="AD13" s="11"/>
      <c r="AE13" s="11">
        <f t="shared" si="1"/>
        <v>13</v>
      </c>
      <c r="AG13" s="5"/>
    </row>
    <row r="14" spans="1:41" s="4" customFormat="1" ht="15" x14ac:dyDescent="0.25">
      <c r="A14" s="9"/>
      <c r="B14" s="10"/>
      <c r="C14" s="10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 t="str">
        <f t="shared" si="0"/>
        <v/>
      </c>
      <c r="P14" s="12"/>
      <c r="Q14" s="9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22" t="s">
        <v>35</v>
      </c>
      <c r="B15" s="123"/>
      <c r="C15" s="124"/>
      <c r="D15" s="11">
        <f t="shared" ref="D15:O15" si="2">SUM(D5:D14)</f>
        <v>14</v>
      </c>
      <c r="E15" s="11">
        <f t="shared" si="2"/>
        <v>10</v>
      </c>
      <c r="F15" s="11">
        <f t="shared" si="2"/>
        <v>10</v>
      </c>
      <c r="G15" s="11">
        <f t="shared" si="2"/>
        <v>32</v>
      </c>
      <c r="H15" s="11">
        <f t="shared" si="2"/>
        <v>13</v>
      </c>
      <c r="I15" s="11">
        <f t="shared" si="2"/>
        <v>6</v>
      </c>
      <c r="J15" s="11">
        <f t="shared" si="2"/>
        <v>1</v>
      </c>
      <c r="K15" s="11">
        <f t="shared" si="2"/>
        <v>7</v>
      </c>
      <c r="L15" s="11">
        <f t="shared" si="2"/>
        <v>0</v>
      </c>
      <c r="M15" s="11">
        <f t="shared" si="2"/>
        <v>0</v>
      </c>
      <c r="N15" s="11">
        <f t="shared" si="2"/>
        <v>5</v>
      </c>
      <c r="O15" s="11">
        <f t="shared" si="2"/>
        <v>68</v>
      </c>
      <c r="P15" s="15" t="s">
        <v>36</v>
      </c>
      <c r="Q15" s="122" t="s">
        <v>35</v>
      </c>
      <c r="R15" s="123"/>
      <c r="S15" s="124"/>
      <c r="T15" s="11">
        <f t="shared" ref="T15:AE15" si="3">SUM(T5:T14)</f>
        <v>13</v>
      </c>
      <c r="U15" s="11">
        <f t="shared" si="3"/>
        <v>10</v>
      </c>
      <c r="V15" s="11">
        <f t="shared" si="3"/>
        <v>3</v>
      </c>
      <c r="W15" s="11">
        <f t="shared" si="3"/>
        <v>40</v>
      </c>
      <c r="X15" s="11">
        <f t="shared" si="3"/>
        <v>15</v>
      </c>
      <c r="Y15" s="11">
        <f t="shared" si="3"/>
        <v>4</v>
      </c>
      <c r="Z15" s="11">
        <f t="shared" si="3"/>
        <v>2</v>
      </c>
      <c r="AA15" s="11">
        <f t="shared" si="3"/>
        <v>13</v>
      </c>
      <c r="AB15" s="11">
        <f t="shared" si="3"/>
        <v>0</v>
      </c>
      <c r="AC15" s="11">
        <f t="shared" si="3"/>
        <v>0</v>
      </c>
      <c r="AD15" s="11">
        <f t="shared" si="3"/>
        <v>0</v>
      </c>
      <c r="AE15" s="11">
        <f t="shared" si="3"/>
        <v>59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142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Riverside Bandits:    |||   Flight of the Concords: </v>
      </c>
    </row>
    <row r="17" spans="1:41" s="4" customFormat="1" ht="15" x14ac:dyDescent="0.25">
      <c r="A17" s="117" t="s">
        <v>39</v>
      </c>
      <c r="B17" s="118"/>
      <c r="C17" s="119" t="s">
        <v>325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x14ac:dyDescent="0.25">
      <c r="A19" s="133" t="s">
        <v>222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5"/>
      <c r="P19" s="6" t="s">
        <v>2</v>
      </c>
      <c r="Q19" s="142" t="s">
        <v>38</v>
      </c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4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8</v>
      </c>
      <c r="B21" s="10" t="s">
        <v>223</v>
      </c>
      <c r="C21" s="10" t="s">
        <v>71</v>
      </c>
      <c r="D21" s="11">
        <v>1</v>
      </c>
      <c r="E21" s="11"/>
      <c r="F21" s="11"/>
      <c r="G21" s="11">
        <v>4</v>
      </c>
      <c r="H21" s="11">
        <v>1</v>
      </c>
      <c r="I21" s="11"/>
      <c r="J21" s="11"/>
      <c r="K21" s="11">
        <v>2</v>
      </c>
      <c r="L21" s="11"/>
      <c r="M21" s="11"/>
      <c r="N21" s="11"/>
      <c r="O21" s="11">
        <f t="shared" ref="O21:O30" si="4">IF(C21="","",(D21*2)+(E21*3)+F21*1)</f>
        <v>2</v>
      </c>
      <c r="P21" s="12"/>
      <c r="Q21" s="9">
        <v>3</v>
      </c>
      <c r="R21" s="10" t="s">
        <v>98</v>
      </c>
      <c r="S21" s="10" t="s">
        <v>292</v>
      </c>
      <c r="T21" s="11"/>
      <c r="U21" s="11"/>
      <c r="V21" s="11"/>
      <c r="W21" s="11">
        <v>6</v>
      </c>
      <c r="X21" s="11">
        <v>2</v>
      </c>
      <c r="Y21" s="11">
        <v>2</v>
      </c>
      <c r="Z21" s="11">
        <v>1</v>
      </c>
      <c r="AA21" s="11">
        <v>1</v>
      </c>
      <c r="AB21" s="11"/>
      <c r="AC21" s="11"/>
      <c r="AD21" s="11"/>
      <c r="AE21" s="11">
        <f t="shared" ref="AE21:AE30" si="5">IF(S21="","",(T21*2)+(U21*3)+V21*1)</f>
        <v>0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10</v>
      </c>
      <c r="B22" s="10" t="s">
        <v>279</v>
      </c>
      <c r="C22" s="10" t="s">
        <v>280</v>
      </c>
      <c r="D22" s="11">
        <v>4</v>
      </c>
      <c r="E22" s="11">
        <v>1</v>
      </c>
      <c r="F22" s="11"/>
      <c r="G22" s="11">
        <v>1</v>
      </c>
      <c r="H22" s="11">
        <v>1</v>
      </c>
      <c r="I22" s="11">
        <v>3</v>
      </c>
      <c r="J22" s="11"/>
      <c r="K22" s="11">
        <v>1</v>
      </c>
      <c r="L22" s="11"/>
      <c r="M22" s="11"/>
      <c r="N22" s="11">
        <v>2</v>
      </c>
      <c r="O22" s="11">
        <f t="shared" si="4"/>
        <v>11</v>
      </c>
      <c r="P22" s="12"/>
      <c r="Q22" s="13">
        <v>4</v>
      </c>
      <c r="R22" s="10" t="s">
        <v>132</v>
      </c>
      <c r="S22" s="10" t="s">
        <v>190</v>
      </c>
      <c r="T22" s="11">
        <v>1</v>
      </c>
      <c r="U22" s="11">
        <v>1</v>
      </c>
      <c r="V22" s="11">
        <v>1</v>
      </c>
      <c r="W22" s="11">
        <v>10</v>
      </c>
      <c r="X22" s="11"/>
      <c r="Y22" s="11"/>
      <c r="Z22" s="11">
        <v>2</v>
      </c>
      <c r="AA22" s="11">
        <v>1</v>
      </c>
      <c r="AB22" s="11"/>
      <c r="AC22" s="11"/>
      <c r="AD22" s="11"/>
      <c r="AE22" s="11">
        <f t="shared" si="5"/>
        <v>6</v>
      </c>
      <c r="AG22" s="5"/>
    </row>
    <row r="23" spans="1:41" s="4" customFormat="1" ht="15" x14ac:dyDescent="0.25">
      <c r="A23" s="13">
        <v>12</v>
      </c>
      <c r="B23" s="10" t="s">
        <v>226</v>
      </c>
      <c r="C23" s="10" t="s">
        <v>225</v>
      </c>
      <c r="D23" s="11"/>
      <c r="E23" s="11"/>
      <c r="F23" s="11"/>
      <c r="G23" s="11"/>
      <c r="H23" s="11">
        <v>2</v>
      </c>
      <c r="I23" s="11">
        <v>1</v>
      </c>
      <c r="J23" s="11"/>
      <c r="K23" s="11">
        <v>1</v>
      </c>
      <c r="L23" s="11"/>
      <c r="M23" s="11"/>
      <c r="N23" s="11"/>
      <c r="O23" s="11">
        <f t="shared" si="4"/>
        <v>0</v>
      </c>
      <c r="P23" s="12"/>
      <c r="Q23" s="13">
        <v>21</v>
      </c>
      <c r="R23" s="10" t="s">
        <v>87</v>
      </c>
      <c r="S23" s="10" t="s">
        <v>86</v>
      </c>
      <c r="T23" s="11"/>
      <c r="U23" s="11">
        <v>1</v>
      </c>
      <c r="V23" s="11"/>
      <c r="W23" s="11">
        <v>7</v>
      </c>
      <c r="X23" s="11">
        <v>3</v>
      </c>
      <c r="Y23" s="11">
        <v>2</v>
      </c>
      <c r="Z23" s="11"/>
      <c r="AA23" s="11">
        <v>1</v>
      </c>
      <c r="AB23" s="11"/>
      <c r="AC23" s="11"/>
      <c r="AD23" s="11"/>
      <c r="AE23" s="11">
        <f t="shared" si="5"/>
        <v>3</v>
      </c>
      <c r="AG23" s="5"/>
    </row>
    <row r="24" spans="1:41" s="4" customFormat="1" ht="15" x14ac:dyDescent="0.25">
      <c r="A24" s="13"/>
      <c r="B24" s="10"/>
      <c r="C24" s="10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 t="str">
        <f t="shared" si="4"/>
        <v/>
      </c>
      <c r="P24" s="12"/>
      <c r="Q24" s="13">
        <v>13</v>
      </c>
      <c r="R24" s="10" t="s">
        <v>87</v>
      </c>
      <c r="S24" s="10" t="s">
        <v>191</v>
      </c>
      <c r="T24" s="11">
        <v>1</v>
      </c>
      <c r="U24" s="11"/>
      <c r="V24" s="11">
        <v>2</v>
      </c>
      <c r="W24" s="11">
        <v>2</v>
      </c>
      <c r="X24" s="11">
        <v>1</v>
      </c>
      <c r="Y24" s="11">
        <v>1</v>
      </c>
      <c r="Z24" s="11"/>
      <c r="AA24" s="11">
        <v>2</v>
      </c>
      <c r="AB24" s="11"/>
      <c r="AC24" s="11"/>
      <c r="AD24" s="11"/>
      <c r="AE24" s="11">
        <f t="shared" si="5"/>
        <v>4</v>
      </c>
      <c r="AG24" s="5"/>
    </row>
    <row r="25" spans="1:41" s="4" customFormat="1" ht="15" x14ac:dyDescent="0.25">
      <c r="A25" s="9">
        <v>32</v>
      </c>
      <c r="B25" s="10" t="s">
        <v>97</v>
      </c>
      <c r="C25" s="10" t="s">
        <v>224</v>
      </c>
      <c r="D25" s="11">
        <v>2</v>
      </c>
      <c r="E25" s="11"/>
      <c r="F25" s="11"/>
      <c r="G25" s="11">
        <v>9</v>
      </c>
      <c r="H25" s="11"/>
      <c r="I25" s="11"/>
      <c r="J25" s="11"/>
      <c r="K25" s="11"/>
      <c r="L25" s="11"/>
      <c r="M25" s="11"/>
      <c r="N25" s="11"/>
      <c r="O25" s="11">
        <f t="shared" si="4"/>
        <v>4</v>
      </c>
      <c r="P25" s="12"/>
      <c r="Q25" s="13">
        <v>23</v>
      </c>
      <c r="R25" s="10" t="s">
        <v>91</v>
      </c>
      <c r="S25" s="10" t="s">
        <v>90</v>
      </c>
      <c r="T25" s="11">
        <v>3</v>
      </c>
      <c r="U25" s="11">
        <v>1</v>
      </c>
      <c r="V25" s="11"/>
      <c r="W25" s="11">
        <v>3</v>
      </c>
      <c r="X25" s="11"/>
      <c r="Y25" s="11"/>
      <c r="Z25" s="11"/>
      <c r="AA25" s="11"/>
      <c r="AB25" s="11"/>
      <c r="AC25" s="11"/>
      <c r="AD25" s="11"/>
      <c r="AE25" s="11">
        <f t="shared" si="5"/>
        <v>9</v>
      </c>
      <c r="AG25" s="5"/>
    </row>
    <row r="26" spans="1:41" s="4" customFormat="1" ht="15" x14ac:dyDescent="0.25">
      <c r="A26" s="13">
        <v>24</v>
      </c>
      <c r="B26" s="10" t="s">
        <v>132</v>
      </c>
      <c r="C26" s="10" t="s">
        <v>227</v>
      </c>
      <c r="D26" s="11"/>
      <c r="E26" s="11"/>
      <c r="F26" s="11"/>
      <c r="G26" s="11">
        <v>8</v>
      </c>
      <c r="H26" s="11"/>
      <c r="I26" s="11">
        <v>1</v>
      </c>
      <c r="J26" s="11"/>
      <c r="K26" s="11">
        <v>2</v>
      </c>
      <c r="L26" s="11"/>
      <c r="M26" s="11"/>
      <c r="N26" s="11"/>
      <c r="O26" s="11">
        <f t="shared" si="4"/>
        <v>0</v>
      </c>
      <c r="P26" s="12"/>
      <c r="Q26" s="13">
        <v>33</v>
      </c>
      <c r="R26" s="10" t="s">
        <v>93</v>
      </c>
      <c r="S26" s="10" t="s">
        <v>92</v>
      </c>
      <c r="T26" s="11"/>
      <c r="U26" s="11"/>
      <c r="V26" s="11"/>
      <c r="W26" s="11">
        <v>3</v>
      </c>
      <c r="X26" s="11">
        <v>2</v>
      </c>
      <c r="Y26" s="11">
        <v>1</v>
      </c>
      <c r="Z26" s="11">
        <v>1</v>
      </c>
      <c r="AA26" s="11">
        <v>1</v>
      </c>
      <c r="AB26" s="11"/>
      <c r="AC26" s="11"/>
      <c r="AD26" s="11"/>
      <c r="AE26" s="11">
        <f t="shared" si="5"/>
        <v>0</v>
      </c>
      <c r="AG26" s="5"/>
    </row>
    <row r="27" spans="1:41" s="4" customFormat="1" ht="15" x14ac:dyDescent="0.25">
      <c r="A27" s="13"/>
      <c r="B27" s="10"/>
      <c r="C27" s="10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 t="str">
        <f t="shared" si="4"/>
        <v/>
      </c>
      <c r="P27" s="12"/>
      <c r="Q27" s="9"/>
      <c r="R27" s="10"/>
      <c r="S27" s="10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 t="str">
        <f t="shared" si="5"/>
        <v/>
      </c>
      <c r="AG27" s="5"/>
    </row>
    <row r="28" spans="1:41" s="4" customFormat="1" ht="15" x14ac:dyDescent="0.25">
      <c r="A28" s="13">
        <v>30</v>
      </c>
      <c r="B28" s="10" t="s">
        <v>58</v>
      </c>
      <c r="C28" s="10" t="s">
        <v>229</v>
      </c>
      <c r="D28" s="11">
        <v>2</v>
      </c>
      <c r="E28" s="11">
        <v>2</v>
      </c>
      <c r="F28" s="11"/>
      <c r="G28" s="11">
        <v>2</v>
      </c>
      <c r="H28" s="11"/>
      <c r="I28" s="11"/>
      <c r="J28" s="11"/>
      <c r="K28" s="11"/>
      <c r="L28" s="11"/>
      <c r="M28" s="11"/>
      <c r="N28" s="11">
        <v>1</v>
      </c>
      <c r="O28" s="11">
        <f t="shared" si="4"/>
        <v>10</v>
      </c>
      <c r="P28" s="12"/>
      <c r="Q28" s="13">
        <v>55</v>
      </c>
      <c r="R28" s="10" t="s">
        <v>290</v>
      </c>
      <c r="S28" s="10" t="s">
        <v>291</v>
      </c>
      <c r="T28" s="11">
        <v>3</v>
      </c>
      <c r="U28" s="11">
        <v>1</v>
      </c>
      <c r="V28" s="11"/>
      <c r="W28" s="11">
        <v>1</v>
      </c>
      <c r="X28" s="11"/>
      <c r="Y28" s="11"/>
      <c r="Z28" s="11">
        <v>1</v>
      </c>
      <c r="AA28" s="11"/>
      <c r="AB28" s="11"/>
      <c r="AC28" s="11"/>
      <c r="AD28" s="11"/>
      <c r="AE28" s="11">
        <f t="shared" si="5"/>
        <v>9</v>
      </c>
      <c r="AG28" s="5"/>
    </row>
    <row r="29" spans="1:41" s="4" customFormat="1" ht="15" x14ac:dyDescent="0.25">
      <c r="A29" s="13">
        <v>0</v>
      </c>
      <c r="B29" s="10" t="s">
        <v>69</v>
      </c>
      <c r="C29" s="10" t="s">
        <v>326</v>
      </c>
      <c r="D29" s="11">
        <v>4</v>
      </c>
      <c r="E29" s="11"/>
      <c r="F29" s="11"/>
      <c r="G29" s="11">
        <v>6</v>
      </c>
      <c r="H29" s="11"/>
      <c r="I29" s="11">
        <v>1</v>
      </c>
      <c r="J29" s="11"/>
      <c r="K29" s="11">
        <v>1</v>
      </c>
      <c r="L29" s="11"/>
      <c r="M29" s="11"/>
      <c r="N29" s="11"/>
      <c r="O29" s="11">
        <f t="shared" si="4"/>
        <v>8</v>
      </c>
      <c r="P29" s="12"/>
      <c r="Q29" s="13"/>
      <c r="R29" s="10"/>
      <c r="S29" s="10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 t="str">
        <f t="shared" si="5"/>
        <v/>
      </c>
      <c r="AG29" s="5"/>
    </row>
    <row r="30" spans="1:41" s="4" customFormat="1" ht="15" x14ac:dyDescent="0.25">
      <c r="A30" s="13">
        <v>22</v>
      </c>
      <c r="B30" s="10" t="s">
        <v>87</v>
      </c>
      <c r="C30" s="10" t="s">
        <v>281</v>
      </c>
      <c r="D30" s="11">
        <v>3</v>
      </c>
      <c r="E30" s="11">
        <v>1</v>
      </c>
      <c r="F30" s="11"/>
      <c r="G30" s="11">
        <v>7</v>
      </c>
      <c r="H30" s="11">
        <v>3</v>
      </c>
      <c r="I30" s="11">
        <v>1</v>
      </c>
      <c r="J30" s="11"/>
      <c r="K30" s="11">
        <v>2</v>
      </c>
      <c r="L30" s="11"/>
      <c r="M30" s="11"/>
      <c r="N30" s="11">
        <v>2</v>
      </c>
      <c r="O30" s="11">
        <f t="shared" si="4"/>
        <v>9</v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5"/>
        <v/>
      </c>
      <c r="AG30" s="5"/>
    </row>
    <row r="31" spans="1:41" s="4" customFormat="1" ht="15" x14ac:dyDescent="0.25">
      <c r="A31" s="122" t="s">
        <v>35</v>
      </c>
      <c r="B31" s="123"/>
      <c r="C31" s="124"/>
      <c r="D31" s="11">
        <f t="shared" ref="D31:O31" si="6">SUM(D21:D30)</f>
        <v>16</v>
      </c>
      <c r="E31" s="11">
        <f t="shared" si="6"/>
        <v>4</v>
      </c>
      <c r="F31" s="11">
        <f t="shared" si="6"/>
        <v>0</v>
      </c>
      <c r="G31" s="11">
        <f t="shared" si="6"/>
        <v>37</v>
      </c>
      <c r="H31" s="11">
        <f t="shared" si="6"/>
        <v>7</v>
      </c>
      <c r="I31" s="11">
        <f t="shared" si="6"/>
        <v>7</v>
      </c>
      <c r="J31" s="11">
        <f t="shared" si="6"/>
        <v>0</v>
      </c>
      <c r="K31" s="11">
        <f t="shared" si="6"/>
        <v>9</v>
      </c>
      <c r="L31" s="11">
        <f t="shared" si="6"/>
        <v>0</v>
      </c>
      <c r="M31" s="11">
        <f t="shared" si="6"/>
        <v>0</v>
      </c>
      <c r="N31" s="11">
        <f t="shared" si="6"/>
        <v>5</v>
      </c>
      <c r="O31" s="11">
        <f t="shared" si="6"/>
        <v>44</v>
      </c>
      <c r="P31" s="15" t="s">
        <v>36</v>
      </c>
      <c r="Q31" s="122" t="s">
        <v>35</v>
      </c>
      <c r="R31" s="123"/>
      <c r="S31" s="124"/>
      <c r="T31" s="11">
        <f t="shared" ref="T31:AE31" si="7">SUM(T21:T30)</f>
        <v>8</v>
      </c>
      <c r="U31" s="11">
        <f t="shared" si="7"/>
        <v>4</v>
      </c>
      <c r="V31" s="11">
        <f t="shared" si="7"/>
        <v>3</v>
      </c>
      <c r="W31" s="11">
        <f t="shared" si="7"/>
        <v>32</v>
      </c>
      <c r="X31" s="11">
        <f t="shared" si="7"/>
        <v>8</v>
      </c>
      <c r="Y31" s="11">
        <f t="shared" si="7"/>
        <v>6</v>
      </c>
      <c r="Z31" s="11">
        <f t="shared" si="7"/>
        <v>5</v>
      </c>
      <c r="AA31" s="11">
        <f t="shared" si="7"/>
        <v>6</v>
      </c>
      <c r="AB31" s="11">
        <f t="shared" si="7"/>
        <v>0</v>
      </c>
      <c r="AC31" s="11">
        <f t="shared" si="7"/>
        <v>0</v>
      </c>
      <c r="AD31" s="11">
        <f t="shared" si="7"/>
        <v>0</v>
      </c>
      <c r="AE31" s="11">
        <f t="shared" si="7"/>
        <v>31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267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Team Rocket: FT-BLK-   |||   Hornets: </v>
      </c>
    </row>
    <row r="33" spans="1:33" s="4" customFormat="1" ht="15" x14ac:dyDescent="0.25">
      <c r="A33" s="117" t="s">
        <v>39</v>
      </c>
      <c r="B33" s="118"/>
      <c r="C33" s="119" t="s">
        <v>327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81" t="s">
        <v>261</v>
      </c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3"/>
      <c r="P35" s="6" t="s">
        <v>2</v>
      </c>
      <c r="Q35" s="151" t="s">
        <v>81</v>
      </c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3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13">
        <v>4</v>
      </c>
      <c r="B37" s="10" t="s">
        <v>274</v>
      </c>
      <c r="C37" s="10" t="s">
        <v>275</v>
      </c>
      <c r="D37" s="11">
        <v>3</v>
      </c>
      <c r="E37" s="11"/>
      <c r="F37" s="11"/>
      <c r="G37" s="11">
        <v>3</v>
      </c>
      <c r="H37" s="11"/>
      <c r="I37" s="11"/>
      <c r="J37" s="11">
        <v>1</v>
      </c>
      <c r="K37" s="11"/>
      <c r="L37" s="11"/>
      <c r="M37" s="11"/>
      <c r="N37" s="11"/>
      <c r="O37" s="11">
        <f t="shared" ref="O37:O46" si="8">IF(B37="","",(D37*2)+(E37*3)+F37*1)</f>
        <v>6</v>
      </c>
      <c r="P37" s="12"/>
      <c r="Q37" s="13">
        <v>1</v>
      </c>
      <c r="R37" s="10" t="s">
        <v>76</v>
      </c>
      <c r="S37" s="10" t="s">
        <v>83</v>
      </c>
      <c r="T37" s="11">
        <v>2</v>
      </c>
      <c r="U37" s="11"/>
      <c r="V37" s="11">
        <v>1</v>
      </c>
      <c r="W37" s="11">
        <v>6</v>
      </c>
      <c r="X37" s="11"/>
      <c r="Y37" s="11">
        <v>2</v>
      </c>
      <c r="Z37" s="11"/>
      <c r="AA37" s="11">
        <v>1</v>
      </c>
      <c r="AB37" s="11"/>
      <c r="AC37" s="11"/>
      <c r="AD37" s="11"/>
      <c r="AE37" s="11">
        <f t="shared" ref="AE37:AE46" si="9">IF(S37="","",(T37*2)+(U37*3)+V37*1)</f>
        <v>5</v>
      </c>
      <c r="AF37" s="19"/>
      <c r="AG37" s="5"/>
    </row>
    <row r="38" spans="1:33" s="4" customFormat="1" ht="15" x14ac:dyDescent="0.25">
      <c r="A38" s="13">
        <v>5</v>
      </c>
      <c r="B38" s="10" t="s">
        <v>262</v>
      </c>
      <c r="C38" s="10" t="s">
        <v>71</v>
      </c>
      <c r="D38" s="11">
        <v>1</v>
      </c>
      <c r="E38" s="11">
        <v>3</v>
      </c>
      <c r="F38" s="11">
        <v>1</v>
      </c>
      <c r="G38" s="11">
        <v>2</v>
      </c>
      <c r="H38" s="11">
        <v>1</v>
      </c>
      <c r="I38" s="11">
        <v>3</v>
      </c>
      <c r="J38" s="11"/>
      <c r="K38" s="11">
        <v>1</v>
      </c>
      <c r="L38" s="11"/>
      <c r="M38" s="11"/>
      <c r="N38" s="11"/>
      <c r="O38" s="11">
        <f t="shared" si="8"/>
        <v>12</v>
      </c>
      <c r="P38" s="12"/>
      <c r="Q38" s="9">
        <v>5</v>
      </c>
      <c r="R38" s="10" t="s">
        <v>181</v>
      </c>
      <c r="S38" s="10" t="s">
        <v>180</v>
      </c>
      <c r="T38" s="11"/>
      <c r="U38" s="11"/>
      <c r="V38" s="11"/>
      <c r="W38" s="11">
        <v>2</v>
      </c>
      <c r="X38" s="11">
        <v>3</v>
      </c>
      <c r="Y38" s="11"/>
      <c r="Z38" s="11"/>
      <c r="AA38" s="11"/>
      <c r="AB38" s="11"/>
      <c r="AC38" s="11"/>
      <c r="AD38" s="11"/>
      <c r="AE38" s="11">
        <f t="shared" si="9"/>
        <v>0</v>
      </c>
      <c r="AF38" s="19"/>
      <c r="AG38" s="5"/>
    </row>
    <row r="39" spans="1:33" s="4" customFormat="1" ht="15" x14ac:dyDescent="0.25">
      <c r="A39" s="13">
        <v>12</v>
      </c>
      <c r="B39" s="10" t="s">
        <v>132</v>
      </c>
      <c r="C39" s="10" t="s">
        <v>270</v>
      </c>
      <c r="D39" s="11">
        <v>2</v>
      </c>
      <c r="E39" s="11"/>
      <c r="F39" s="11">
        <v>2</v>
      </c>
      <c r="G39" s="11">
        <v>8</v>
      </c>
      <c r="H39" s="11"/>
      <c r="I39" s="11">
        <v>2</v>
      </c>
      <c r="J39" s="11">
        <v>2</v>
      </c>
      <c r="K39" s="11">
        <v>2</v>
      </c>
      <c r="L39" s="11"/>
      <c r="M39" s="11"/>
      <c r="N39" s="11">
        <v>2</v>
      </c>
      <c r="O39" s="11">
        <f t="shared" si="8"/>
        <v>6</v>
      </c>
      <c r="P39" s="12"/>
      <c r="Q39" s="9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9"/>
        <v/>
      </c>
      <c r="AF39" s="19"/>
      <c r="AG39" s="5"/>
    </row>
    <row r="40" spans="1:33" s="4" customFormat="1" ht="15" x14ac:dyDescent="0.25">
      <c r="A40" s="13">
        <v>15</v>
      </c>
      <c r="B40" s="10" t="s">
        <v>24</v>
      </c>
      <c r="C40" s="10" t="s">
        <v>269</v>
      </c>
      <c r="D40" s="11">
        <v>2</v>
      </c>
      <c r="E40" s="11">
        <v>1</v>
      </c>
      <c r="F40" s="11"/>
      <c r="G40" s="11">
        <v>4</v>
      </c>
      <c r="H40" s="11">
        <v>1</v>
      </c>
      <c r="I40" s="11">
        <v>1</v>
      </c>
      <c r="J40" s="11">
        <v>1</v>
      </c>
      <c r="K40" s="11">
        <v>2</v>
      </c>
      <c r="L40" s="11"/>
      <c r="M40" s="11"/>
      <c r="N40" s="11"/>
      <c r="O40" s="11">
        <f t="shared" si="8"/>
        <v>7</v>
      </c>
      <c r="P40" s="12"/>
      <c r="Q40" s="9">
        <v>12</v>
      </c>
      <c r="R40" s="10" t="s">
        <v>87</v>
      </c>
      <c r="S40" s="10" t="s">
        <v>182</v>
      </c>
      <c r="T40" s="11">
        <v>4</v>
      </c>
      <c r="U40" s="11">
        <v>1</v>
      </c>
      <c r="V40" s="11">
        <v>2</v>
      </c>
      <c r="W40" s="11">
        <v>5</v>
      </c>
      <c r="X40" s="11"/>
      <c r="Y40" s="11">
        <v>2</v>
      </c>
      <c r="Z40" s="11"/>
      <c r="AA40" s="11">
        <v>3</v>
      </c>
      <c r="AB40" s="11"/>
      <c r="AC40" s="11"/>
      <c r="AD40" s="11">
        <v>1</v>
      </c>
      <c r="AE40" s="11">
        <f t="shared" si="9"/>
        <v>13</v>
      </c>
      <c r="AF40" s="19"/>
      <c r="AG40" s="5"/>
    </row>
    <row r="41" spans="1:33" s="4" customFormat="1" ht="15" x14ac:dyDescent="0.25">
      <c r="A41" s="13">
        <v>21</v>
      </c>
      <c r="B41" s="10" t="s">
        <v>266</v>
      </c>
      <c r="C41" s="10" t="s">
        <v>265</v>
      </c>
      <c r="D41" s="11"/>
      <c r="E41" s="11">
        <v>1</v>
      </c>
      <c r="F41" s="11"/>
      <c r="G41" s="11">
        <v>4</v>
      </c>
      <c r="H41" s="11">
        <v>2</v>
      </c>
      <c r="I41" s="11">
        <v>1</v>
      </c>
      <c r="J41" s="11"/>
      <c r="K41" s="11">
        <v>3</v>
      </c>
      <c r="L41" s="11"/>
      <c r="M41" s="11"/>
      <c r="N41" s="11"/>
      <c r="O41" s="11">
        <f t="shared" si="8"/>
        <v>3</v>
      </c>
      <c r="P41" s="12"/>
      <c r="Q41" s="9"/>
      <c r="R41" s="10"/>
      <c r="S41" s="10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 t="str">
        <f t="shared" si="9"/>
        <v/>
      </c>
      <c r="AF41" s="19"/>
      <c r="AG41" s="5"/>
    </row>
    <row r="42" spans="1:33" s="4" customFormat="1" ht="15" x14ac:dyDescent="0.25">
      <c r="A42" s="9">
        <v>32</v>
      </c>
      <c r="B42" s="10" t="s">
        <v>264</v>
      </c>
      <c r="C42" s="10" t="s">
        <v>263</v>
      </c>
      <c r="D42" s="11">
        <v>1</v>
      </c>
      <c r="E42" s="11"/>
      <c r="F42" s="11">
        <v>2</v>
      </c>
      <c r="G42" s="11">
        <v>5</v>
      </c>
      <c r="H42" s="11">
        <v>5</v>
      </c>
      <c r="I42" s="11">
        <v>1</v>
      </c>
      <c r="J42" s="11"/>
      <c r="K42" s="11"/>
      <c r="L42" s="11"/>
      <c r="M42" s="11"/>
      <c r="N42" s="11"/>
      <c r="O42" s="11">
        <f t="shared" si="8"/>
        <v>4</v>
      </c>
      <c r="P42" s="12"/>
      <c r="Q42" s="9"/>
      <c r="R42" s="10"/>
      <c r="S42" s="10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 t="str">
        <f t="shared" si="9"/>
        <v/>
      </c>
      <c r="AF42" s="19"/>
      <c r="AG42" s="5"/>
    </row>
    <row r="43" spans="1:33" s="4" customFormat="1" ht="15" x14ac:dyDescent="0.25">
      <c r="A43" s="13">
        <v>55</v>
      </c>
      <c r="B43" s="10" t="s">
        <v>272</v>
      </c>
      <c r="C43" s="10" t="s">
        <v>271</v>
      </c>
      <c r="D43" s="11">
        <v>3</v>
      </c>
      <c r="E43" s="11"/>
      <c r="F43" s="11">
        <v>1</v>
      </c>
      <c r="G43" s="11">
        <v>12</v>
      </c>
      <c r="H43" s="11">
        <v>2</v>
      </c>
      <c r="I43" s="11">
        <v>2</v>
      </c>
      <c r="J43" s="11"/>
      <c r="K43" s="11">
        <v>1</v>
      </c>
      <c r="L43" s="11"/>
      <c r="M43" s="11"/>
      <c r="N43" s="11">
        <v>2</v>
      </c>
      <c r="O43" s="11">
        <f t="shared" si="8"/>
        <v>7</v>
      </c>
      <c r="P43" s="12"/>
      <c r="Q43" s="9">
        <v>21</v>
      </c>
      <c r="R43" s="10" t="s">
        <v>184</v>
      </c>
      <c r="S43" s="10" t="s">
        <v>183</v>
      </c>
      <c r="T43" s="11"/>
      <c r="U43" s="11"/>
      <c r="V43" s="11">
        <v>1</v>
      </c>
      <c r="W43" s="11">
        <v>9</v>
      </c>
      <c r="X43" s="11">
        <v>1</v>
      </c>
      <c r="Y43" s="11"/>
      <c r="Z43" s="11"/>
      <c r="AA43" s="11"/>
      <c r="AB43" s="11"/>
      <c r="AC43" s="11"/>
      <c r="AD43" s="11"/>
      <c r="AE43" s="11">
        <f t="shared" si="9"/>
        <v>1</v>
      </c>
      <c r="AF43" s="19"/>
      <c r="AG43" s="5"/>
    </row>
    <row r="44" spans="1:33" s="4" customFormat="1" ht="15" x14ac:dyDescent="0.25">
      <c r="A44" s="13"/>
      <c r="B44" s="10"/>
      <c r="C44" s="10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 t="str">
        <f t="shared" si="8"/>
        <v/>
      </c>
      <c r="P44" s="12"/>
      <c r="Q44" s="13">
        <v>24</v>
      </c>
      <c r="R44" s="10" t="s">
        <v>95</v>
      </c>
      <c r="S44" s="10" t="s">
        <v>94</v>
      </c>
      <c r="T44" s="11"/>
      <c r="U44" s="11">
        <v>1</v>
      </c>
      <c r="V44" s="11">
        <v>1</v>
      </c>
      <c r="W44" s="11">
        <v>7</v>
      </c>
      <c r="X44" s="11">
        <v>1</v>
      </c>
      <c r="Y44" s="11">
        <v>1</v>
      </c>
      <c r="Z44" s="11"/>
      <c r="AA44" s="11">
        <v>3</v>
      </c>
      <c r="AB44" s="11"/>
      <c r="AC44" s="11"/>
      <c r="AD44" s="11"/>
      <c r="AE44" s="11">
        <f t="shared" si="9"/>
        <v>4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8"/>
        <v/>
      </c>
      <c r="P45" s="12"/>
      <c r="Q45" s="13">
        <v>40</v>
      </c>
      <c r="R45" s="10" t="s">
        <v>100</v>
      </c>
      <c r="S45" s="10" t="s">
        <v>99</v>
      </c>
      <c r="T45" s="11">
        <v>3</v>
      </c>
      <c r="U45" s="11"/>
      <c r="V45" s="11">
        <v>2</v>
      </c>
      <c r="W45" s="11">
        <v>6</v>
      </c>
      <c r="X45" s="11">
        <v>1</v>
      </c>
      <c r="Y45" s="11">
        <v>1</v>
      </c>
      <c r="Z45" s="11">
        <v>3</v>
      </c>
      <c r="AA45" s="11">
        <v>3</v>
      </c>
      <c r="AB45" s="11"/>
      <c r="AC45" s="11"/>
      <c r="AD45" s="11"/>
      <c r="AE45" s="11">
        <f t="shared" si="9"/>
        <v>8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Phantoms:    |||   AKOM: </v>
      </c>
    </row>
    <row r="46" spans="1:33" s="4" customFormat="1" ht="15" x14ac:dyDescent="0.25">
      <c r="A46" s="13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8"/>
        <v/>
      </c>
      <c r="P46" s="12"/>
      <c r="Q46" s="9"/>
      <c r="R46" s="10"/>
      <c r="S46" s="10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 t="str">
        <f t="shared" si="9"/>
        <v/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11">
        <f t="shared" ref="D47:N47" si="10">SUM(D37:D46)</f>
        <v>12</v>
      </c>
      <c r="E47" s="11">
        <f t="shared" si="10"/>
        <v>5</v>
      </c>
      <c r="F47" s="11">
        <f t="shared" si="10"/>
        <v>6</v>
      </c>
      <c r="G47" s="11">
        <f t="shared" si="10"/>
        <v>38</v>
      </c>
      <c r="H47" s="11">
        <f t="shared" si="10"/>
        <v>11</v>
      </c>
      <c r="I47" s="11">
        <f t="shared" si="10"/>
        <v>10</v>
      </c>
      <c r="J47" s="11">
        <f t="shared" si="10"/>
        <v>4</v>
      </c>
      <c r="K47" s="11">
        <f t="shared" si="10"/>
        <v>9</v>
      </c>
      <c r="L47" s="11">
        <f t="shared" si="10"/>
        <v>0</v>
      </c>
      <c r="M47" s="11">
        <f t="shared" si="10"/>
        <v>0</v>
      </c>
      <c r="N47" s="11">
        <f t="shared" si="10"/>
        <v>4</v>
      </c>
      <c r="O47" s="11">
        <f>SUM(O37:O46)</f>
        <v>45</v>
      </c>
      <c r="P47" s="15" t="s">
        <v>36</v>
      </c>
      <c r="Q47" s="122" t="s">
        <v>35</v>
      </c>
      <c r="R47" s="123"/>
      <c r="S47" s="124"/>
      <c r="T47" s="11">
        <f t="shared" ref="T47:AE47" si="11">SUM(T37:T46)</f>
        <v>9</v>
      </c>
      <c r="U47" s="11">
        <f t="shared" si="11"/>
        <v>2</v>
      </c>
      <c r="V47" s="11">
        <f t="shared" si="11"/>
        <v>7</v>
      </c>
      <c r="W47" s="11">
        <f t="shared" si="11"/>
        <v>35</v>
      </c>
      <c r="X47" s="11">
        <f t="shared" si="11"/>
        <v>6</v>
      </c>
      <c r="Y47" s="11">
        <f t="shared" si="11"/>
        <v>6</v>
      </c>
      <c r="Z47" s="11">
        <f t="shared" si="11"/>
        <v>3</v>
      </c>
      <c r="AA47" s="11">
        <f t="shared" si="11"/>
        <v>10</v>
      </c>
      <c r="AB47" s="11">
        <f t="shared" si="11"/>
        <v>0</v>
      </c>
      <c r="AC47" s="11">
        <f t="shared" si="11"/>
        <v>0</v>
      </c>
      <c r="AD47" s="11">
        <f t="shared" si="11"/>
        <v>1</v>
      </c>
      <c r="AE47" s="11">
        <f t="shared" si="11"/>
        <v>31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158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328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78" t="s">
        <v>142</v>
      </c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80"/>
      <c r="P51" s="6" t="s">
        <v>82</v>
      </c>
      <c r="Q51" s="154" t="s">
        <v>41</v>
      </c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6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9">
        <v>1</v>
      </c>
      <c r="B53" s="10" t="s">
        <v>146</v>
      </c>
      <c r="C53" s="10" t="s">
        <v>145</v>
      </c>
      <c r="D53" s="11">
        <v>8</v>
      </c>
      <c r="E53" s="11">
        <v>7</v>
      </c>
      <c r="F53" s="11"/>
      <c r="G53" s="11">
        <v>8</v>
      </c>
      <c r="H53" s="11">
        <v>3</v>
      </c>
      <c r="I53" s="11">
        <v>3</v>
      </c>
      <c r="J53" s="11"/>
      <c r="K53" s="11">
        <v>1</v>
      </c>
      <c r="L53" s="11"/>
      <c r="M53" s="11"/>
      <c r="N53" s="11">
        <v>3</v>
      </c>
      <c r="O53" s="11">
        <f t="shared" ref="O53:O62" si="12">IF(C53="","",(D53*2)+(E53*3)+F53*1)</f>
        <v>37</v>
      </c>
      <c r="P53" s="12"/>
      <c r="Q53" s="13">
        <v>1</v>
      </c>
      <c r="R53" s="10" t="s">
        <v>176</v>
      </c>
      <c r="S53" s="10" t="s">
        <v>161</v>
      </c>
      <c r="T53" s="11">
        <v>3</v>
      </c>
      <c r="U53" s="11"/>
      <c r="V53" s="11">
        <v>1</v>
      </c>
      <c r="W53" s="11">
        <v>3</v>
      </c>
      <c r="X53" s="11"/>
      <c r="Y53" s="11"/>
      <c r="Z53" s="11"/>
      <c r="AA53" s="11"/>
      <c r="AB53" s="11"/>
      <c r="AC53" s="11"/>
      <c r="AD53" s="11"/>
      <c r="AE53" s="11">
        <f t="shared" ref="AE53:AE62" si="13">IF(S53="","",(T53*2)+(U53*3)+V53*1)</f>
        <v>7</v>
      </c>
      <c r="AF53" s="19"/>
      <c r="AG53" s="5"/>
    </row>
    <row r="54" spans="1:33" s="4" customFormat="1" ht="15" x14ac:dyDescent="0.25">
      <c r="A54" s="9">
        <v>7</v>
      </c>
      <c r="B54" s="10" t="s">
        <v>87</v>
      </c>
      <c r="C54" s="10" t="s">
        <v>300</v>
      </c>
      <c r="D54" s="11"/>
      <c r="E54" s="11"/>
      <c r="F54" s="11"/>
      <c r="G54" s="11">
        <v>1</v>
      </c>
      <c r="H54" s="11"/>
      <c r="I54" s="11"/>
      <c r="J54" s="11"/>
      <c r="K54" s="11"/>
      <c r="L54" s="11"/>
      <c r="M54" s="11"/>
      <c r="N54" s="11"/>
      <c r="O54" s="11">
        <f t="shared" si="12"/>
        <v>0</v>
      </c>
      <c r="P54" s="12"/>
      <c r="Q54" s="32" t="s">
        <v>243</v>
      </c>
      <c r="R54" s="10" t="s">
        <v>50</v>
      </c>
      <c r="S54" s="10" t="s">
        <v>49</v>
      </c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>
        <f t="shared" si="13"/>
        <v>0</v>
      </c>
      <c r="AF54" s="19"/>
      <c r="AG54" s="5"/>
    </row>
    <row r="55" spans="1:33" s="4" customFormat="1" ht="15" x14ac:dyDescent="0.25">
      <c r="A55" s="9">
        <v>10</v>
      </c>
      <c r="B55" s="10" t="s">
        <v>144</v>
      </c>
      <c r="C55" s="10" t="s">
        <v>143</v>
      </c>
      <c r="D55" s="11">
        <v>2</v>
      </c>
      <c r="E55" s="11"/>
      <c r="F55" s="11"/>
      <c r="G55" s="11">
        <v>3</v>
      </c>
      <c r="H55" s="11">
        <v>1</v>
      </c>
      <c r="I55" s="11"/>
      <c r="J55" s="11"/>
      <c r="K55" s="11">
        <v>3</v>
      </c>
      <c r="L55" s="11"/>
      <c r="M55" s="11"/>
      <c r="N55" s="11"/>
      <c r="O55" s="11">
        <f t="shared" si="12"/>
        <v>4</v>
      </c>
      <c r="P55" s="12"/>
      <c r="Q55" s="9">
        <v>5</v>
      </c>
      <c r="R55" s="10" t="s">
        <v>52</v>
      </c>
      <c r="S55" s="10" t="s">
        <v>51</v>
      </c>
      <c r="T55" s="11">
        <v>7</v>
      </c>
      <c r="U55" s="11"/>
      <c r="V55" s="11">
        <v>2</v>
      </c>
      <c r="W55" s="11">
        <v>7</v>
      </c>
      <c r="X55" s="11">
        <v>4</v>
      </c>
      <c r="Y55" s="11">
        <v>1</v>
      </c>
      <c r="Z55" s="11"/>
      <c r="AA55" s="11"/>
      <c r="AB55" s="11"/>
      <c r="AC55" s="11"/>
      <c r="AD55" s="11"/>
      <c r="AE55" s="11">
        <f t="shared" si="13"/>
        <v>16</v>
      </c>
      <c r="AF55" s="19"/>
      <c r="AG55" s="5"/>
    </row>
    <row r="56" spans="1:33" s="4" customFormat="1" ht="14.25" customHeight="1" x14ac:dyDescent="0.25">
      <c r="A56" s="9">
        <v>15</v>
      </c>
      <c r="B56" s="10" t="s">
        <v>152</v>
      </c>
      <c r="C56" s="10" t="s">
        <v>151</v>
      </c>
      <c r="D56" s="11"/>
      <c r="E56" s="11"/>
      <c r="F56" s="11"/>
      <c r="G56" s="11">
        <v>3</v>
      </c>
      <c r="H56" s="11">
        <v>2</v>
      </c>
      <c r="I56" s="11"/>
      <c r="J56" s="11"/>
      <c r="K56" s="11">
        <v>1</v>
      </c>
      <c r="L56" s="11"/>
      <c r="M56" s="11"/>
      <c r="N56" s="11"/>
      <c r="O56" s="11">
        <f t="shared" si="12"/>
        <v>0</v>
      </c>
      <c r="P56" s="12"/>
      <c r="Q56" s="9">
        <v>7</v>
      </c>
      <c r="R56" s="10" t="s">
        <v>250</v>
      </c>
      <c r="S56" s="10" t="s">
        <v>249</v>
      </c>
      <c r="T56" s="11">
        <v>1</v>
      </c>
      <c r="U56" s="11"/>
      <c r="V56" s="11"/>
      <c r="W56" s="11">
        <v>6</v>
      </c>
      <c r="X56" s="11">
        <v>1</v>
      </c>
      <c r="Y56" s="11"/>
      <c r="Z56" s="11"/>
      <c r="AA56" s="11"/>
      <c r="AB56" s="11"/>
      <c r="AC56" s="11"/>
      <c r="AD56" s="11"/>
      <c r="AE56" s="11">
        <f t="shared" si="13"/>
        <v>2</v>
      </c>
      <c r="AF56" s="19"/>
      <c r="AG56" s="5"/>
    </row>
    <row r="57" spans="1:33" s="4" customFormat="1" ht="14.25" customHeight="1" x14ac:dyDescent="0.25">
      <c r="A57" s="13">
        <v>23</v>
      </c>
      <c r="B57" s="10" t="s">
        <v>156</v>
      </c>
      <c r="C57" s="10" t="s">
        <v>157</v>
      </c>
      <c r="D57" s="11">
        <v>2</v>
      </c>
      <c r="E57" s="11">
        <v>1</v>
      </c>
      <c r="F57" s="11"/>
      <c r="G57" s="11">
        <v>7</v>
      </c>
      <c r="H57" s="11">
        <v>2</v>
      </c>
      <c r="I57" s="11"/>
      <c r="J57" s="11"/>
      <c r="K57" s="11">
        <v>2</v>
      </c>
      <c r="L57" s="11"/>
      <c r="M57" s="11"/>
      <c r="N57" s="11"/>
      <c r="O57" s="11">
        <f t="shared" si="12"/>
        <v>7</v>
      </c>
      <c r="P57" s="12"/>
      <c r="Q57" s="13"/>
      <c r="R57" s="10"/>
      <c r="S57" s="10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 t="str">
        <f t="shared" si="13"/>
        <v/>
      </c>
      <c r="AF57" s="19"/>
      <c r="AG57" s="5"/>
    </row>
    <row r="58" spans="1:33" s="4" customFormat="1" ht="15" x14ac:dyDescent="0.25">
      <c r="A58" s="13">
        <v>32</v>
      </c>
      <c r="B58" s="10" t="s">
        <v>150</v>
      </c>
      <c r="C58" s="10" t="s">
        <v>149</v>
      </c>
      <c r="D58" s="11">
        <v>1</v>
      </c>
      <c r="E58" s="11">
        <v>3</v>
      </c>
      <c r="F58" s="11"/>
      <c r="G58" s="11">
        <v>6</v>
      </c>
      <c r="H58" s="11">
        <v>3</v>
      </c>
      <c r="I58" s="11">
        <v>2</v>
      </c>
      <c r="J58" s="11"/>
      <c r="K58" s="11"/>
      <c r="L58" s="11"/>
      <c r="M58" s="11"/>
      <c r="N58" s="11"/>
      <c r="O58" s="11">
        <f t="shared" si="12"/>
        <v>11</v>
      </c>
      <c r="P58" s="12"/>
      <c r="Q58" s="13">
        <v>21</v>
      </c>
      <c r="R58" s="10" t="s">
        <v>56</v>
      </c>
      <c r="S58" s="10" t="s">
        <v>55</v>
      </c>
      <c r="T58" s="11">
        <v>3</v>
      </c>
      <c r="U58" s="11">
        <v>3</v>
      </c>
      <c r="V58" s="11">
        <v>2</v>
      </c>
      <c r="W58" s="11">
        <v>12</v>
      </c>
      <c r="X58" s="11">
        <v>4</v>
      </c>
      <c r="Y58" s="11">
        <v>2</v>
      </c>
      <c r="Z58" s="11"/>
      <c r="AA58" s="11">
        <v>2</v>
      </c>
      <c r="AB58" s="11"/>
      <c r="AC58" s="11"/>
      <c r="AD58" s="11">
        <v>2</v>
      </c>
      <c r="AE58" s="11">
        <f t="shared" si="13"/>
        <v>17</v>
      </c>
      <c r="AF58" s="19"/>
      <c r="AG58" s="5"/>
    </row>
    <row r="59" spans="1:33" s="4" customFormat="1" ht="15" x14ac:dyDescent="0.25">
      <c r="A59" s="13">
        <v>41</v>
      </c>
      <c r="B59" s="10" t="s">
        <v>148</v>
      </c>
      <c r="C59" s="10" t="s">
        <v>147</v>
      </c>
      <c r="D59" s="11">
        <v>1</v>
      </c>
      <c r="E59" s="11"/>
      <c r="F59" s="11"/>
      <c r="G59" s="11">
        <v>5</v>
      </c>
      <c r="H59" s="11">
        <v>3</v>
      </c>
      <c r="I59" s="11">
        <v>1</v>
      </c>
      <c r="J59" s="11"/>
      <c r="K59" s="11"/>
      <c r="L59" s="11"/>
      <c r="M59" s="11"/>
      <c r="N59" s="11"/>
      <c r="O59" s="11">
        <f t="shared" si="12"/>
        <v>2</v>
      </c>
      <c r="P59" s="12"/>
      <c r="Q59" s="32" t="s">
        <v>243</v>
      </c>
      <c r="R59" s="10" t="s">
        <v>62</v>
      </c>
      <c r="S59" s="10" t="s">
        <v>63</v>
      </c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>
        <f t="shared" si="13"/>
        <v>0</v>
      </c>
      <c r="AF59" s="19"/>
      <c r="AG59" s="5"/>
    </row>
    <row r="60" spans="1:33" s="4" customFormat="1" ht="15" x14ac:dyDescent="0.25">
      <c r="A60" s="13">
        <v>69</v>
      </c>
      <c r="B60" s="10" t="s">
        <v>155</v>
      </c>
      <c r="C60" s="10" t="s">
        <v>154</v>
      </c>
      <c r="D60" s="11"/>
      <c r="E60" s="11">
        <v>1</v>
      </c>
      <c r="F60" s="11"/>
      <c r="G60" s="11"/>
      <c r="H60" s="11">
        <v>3</v>
      </c>
      <c r="I60" s="11"/>
      <c r="J60" s="11"/>
      <c r="K60" s="11">
        <v>2</v>
      </c>
      <c r="L60" s="11"/>
      <c r="M60" s="11"/>
      <c r="N60" s="11"/>
      <c r="O60" s="11">
        <f t="shared" si="12"/>
        <v>3</v>
      </c>
      <c r="P60" s="12"/>
      <c r="Q60" s="13">
        <v>35</v>
      </c>
      <c r="R60" s="10" t="s">
        <v>67</v>
      </c>
      <c r="S60" s="10" t="s">
        <v>66</v>
      </c>
      <c r="T60" s="11">
        <v>3</v>
      </c>
      <c r="U60" s="11">
        <v>3</v>
      </c>
      <c r="V60" s="11"/>
      <c r="W60" s="11">
        <v>6</v>
      </c>
      <c r="X60" s="11">
        <v>1</v>
      </c>
      <c r="Y60" s="11">
        <v>1</v>
      </c>
      <c r="Z60" s="11">
        <v>2</v>
      </c>
      <c r="AA60" s="11">
        <v>1</v>
      </c>
      <c r="AB60" s="11"/>
      <c r="AC60" s="11"/>
      <c r="AD60" s="11"/>
      <c r="AE60" s="11">
        <f t="shared" si="13"/>
        <v>15</v>
      </c>
      <c r="AF60" s="19"/>
      <c r="AG60" s="5"/>
    </row>
    <row r="61" spans="1:33" s="4" customFormat="1" ht="15" x14ac:dyDescent="0.25">
      <c r="A61" s="13">
        <v>0</v>
      </c>
      <c r="B61" s="10" t="s">
        <v>69</v>
      </c>
      <c r="C61" s="10" t="s">
        <v>157</v>
      </c>
      <c r="D61" s="11">
        <v>1</v>
      </c>
      <c r="E61" s="11"/>
      <c r="F61" s="11"/>
      <c r="G61" s="11">
        <v>3</v>
      </c>
      <c r="H61" s="11">
        <v>1</v>
      </c>
      <c r="I61" s="11"/>
      <c r="J61" s="11"/>
      <c r="K61" s="11">
        <v>1</v>
      </c>
      <c r="L61" s="11"/>
      <c r="M61" s="11"/>
      <c r="N61" s="11"/>
      <c r="O61" s="11">
        <f t="shared" si="12"/>
        <v>2</v>
      </c>
      <c r="P61" s="12"/>
      <c r="Q61" s="9">
        <v>36</v>
      </c>
      <c r="R61" s="10" t="s">
        <v>60</v>
      </c>
      <c r="S61" s="10" t="s">
        <v>59</v>
      </c>
      <c r="T61" s="11"/>
      <c r="U61" s="11"/>
      <c r="V61" s="11"/>
      <c r="W61" s="11">
        <v>2</v>
      </c>
      <c r="X61" s="11">
        <v>6</v>
      </c>
      <c r="Y61" s="11"/>
      <c r="Z61" s="11"/>
      <c r="AA61" s="11">
        <v>1</v>
      </c>
      <c r="AB61" s="11"/>
      <c r="AC61" s="11"/>
      <c r="AD61" s="11"/>
      <c r="AE61" s="11">
        <f t="shared" si="13"/>
        <v>0</v>
      </c>
      <c r="AF61" s="19"/>
      <c r="AG61" s="16" t="str">
        <f>IF(N63+AD63=5,"Correct","MVP ERROR")</f>
        <v>Correct</v>
      </c>
    </row>
    <row r="62" spans="1:33" s="4" customFormat="1" ht="15" x14ac:dyDescent="0.25">
      <c r="A62" s="13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2"/>
        <v/>
      </c>
      <c r="P62" s="12"/>
      <c r="Q62" s="9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3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Yvng Kings: FT-BLK-   |||   HBW Cannons: </v>
      </c>
    </row>
    <row r="63" spans="1:33" s="4" customFormat="1" ht="15" x14ac:dyDescent="0.25">
      <c r="A63" s="122" t="s">
        <v>35</v>
      </c>
      <c r="B63" s="123"/>
      <c r="C63" s="124"/>
      <c r="D63" s="11">
        <f t="shared" ref="D63:O63" si="14">SUM(D53:D62)</f>
        <v>15</v>
      </c>
      <c r="E63" s="11">
        <f t="shared" si="14"/>
        <v>12</v>
      </c>
      <c r="F63" s="11">
        <f t="shared" si="14"/>
        <v>0</v>
      </c>
      <c r="G63" s="11">
        <f t="shared" si="14"/>
        <v>36</v>
      </c>
      <c r="H63" s="11">
        <f t="shared" si="14"/>
        <v>18</v>
      </c>
      <c r="I63" s="11">
        <f t="shared" si="14"/>
        <v>6</v>
      </c>
      <c r="J63" s="11">
        <f t="shared" si="14"/>
        <v>0</v>
      </c>
      <c r="K63" s="11">
        <f t="shared" si="14"/>
        <v>10</v>
      </c>
      <c r="L63" s="11">
        <f t="shared" si="14"/>
        <v>0</v>
      </c>
      <c r="M63" s="11">
        <f t="shared" si="14"/>
        <v>0</v>
      </c>
      <c r="N63" s="11">
        <f t="shared" si="14"/>
        <v>3</v>
      </c>
      <c r="O63" s="11">
        <f t="shared" si="14"/>
        <v>66</v>
      </c>
      <c r="P63" s="15" t="s">
        <v>36</v>
      </c>
      <c r="Q63" s="122" t="s">
        <v>35</v>
      </c>
      <c r="R63" s="123"/>
      <c r="S63" s="124"/>
      <c r="T63" s="11">
        <f t="shared" ref="T63:AE63" si="15">SUM(T53:T62)</f>
        <v>17</v>
      </c>
      <c r="U63" s="11">
        <f t="shared" si="15"/>
        <v>6</v>
      </c>
      <c r="V63" s="11">
        <f t="shared" si="15"/>
        <v>5</v>
      </c>
      <c r="W63" s="11">
        <f t="shared" si="15"/>
        <v>36</v>
      </c>
      <c r="X63" s="11">
        <f t="shared" si="15"/>
        <v>16</v>
      </c>
      <c r="Y63" s="11">
        <f t="shared" si="15"/>
        <v>4</v>
      </c>
      <c r="Z63" s="11">
        <f t="shared" si="15"/>
        <v>2</v>
      </c>
      <c r="AA63" s="11">
        <f t="shared" si="15"/>
        <v>4</v>
      </c>
      <c r="AB63" s="11">
        <f t="shared" si="15"/>
        <v>0</v>
      </c>
      <c r="AC63" s="11">
        <f t="shared" si="15"/>
        <v>0</v>
      </c>
      <c r="AD63" s="11">
        <f t="shared" si="15"/>
        <v>2</v>
      </c>
      <c r="AE63" s="11">
        <f t="shared" si="15"/>
        <v>57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80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329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30" t="s">
        <v>189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2"/>
      <c r="P67" s="6" t="s">
        <v>82</v>
      </c>
      <c r="Q67" s="163" t="s">
        <v>267</v>
      </c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5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4</v>
      </c>
      <c r="B69" s="10" t="s">
        <v>32</v>
      </c>
      <c r="C69" s="10" t="s">
        <v>220</v>
      </c>
      <c r="D69" s="11">
        <v>1</v>
      </c>
      <c r="E69" s="11"/>
      <c r="F69" s="11">
        <v>2</v>
      </c>
      <c r="G69" s="11">
        <v>3</v>
      </c>
      <c r="H69" s="11"/>
      <c r="I69" s="11">
        <v>2</v>
      </c>
      <c r="J69" s="11"/>
      <c r="K69" s="11">
        <v>3</v>
      </c>
      <c r="L69" s="11"/>
      <c r="M69" s="11"/>
      <c r="N69" s="11"/>
      <c r="O69" s="11">
        <f t="shared" ref="O69:O78" si="16">IF(C69="","",(D69*2)+(E69*3)+F69*1)</f>
        <v>4</v>
      </c>
      <c r="P69" s="12"/>
      <c r="Q69" s="13">
        <v>2</v>
      </c>
      <c r="R69" s="10" t="s">
        <v>21</v>
      </c>
      <c r="S69" s="10" t="s">
        <v>20</v>
      </c>
      <c r="T69" s="11">
        <v>4</v>
      </c>
      <c r="U69" s="11">
        <v>1</v>
      </c>
      <c r="V69" s="11">
        <v>2</v>
      </c>
      <c r="W69" s="11">
        <v>3</v>
      </c>
      <c r="X69" s="11">
        <v>1</v>
      </c>
      <c r="Y69" s="11"/>
      <c r="Z69" s="11"/>
      <c r="AA69" s="11">
        <v>1</v>
      </c>
      <c r="AB69" s="11"/>
      <c r="AC69" s="11"/>
      <c r="AD69" s="11"/>
      <c r="AE69" s="11">
        <f t="shared" ref="AE69:AE78" si="17">IF(S69="","",(T69*2)+(U69*3)+V69*1)</f>
        <v>13</v>
      </c>
      <c r="AF69" s="19"/>
      <c r="AG69" s="5"/>
    </row>
    <row r="70" spans="1:33" s="4" customFormat="1" ht="15" x14ac:dyDescent="0.25">
      <c r="A70" s="13">
        <v>7</v>
      </c>
      <c r="B70" s="10" t="s">
        <v>219</v>
      </c>
      <c r="C70" s="10" t="s">
        <v>218</v>
      </c>
      <c r="D70" s="11">
        <v>4</v>
      </c>
      <c r="E70" s="11"/>
      <c r="F70" s="11">
        <v>1</v>
      </c>
      <c r="G70" s="11">
        <v>8</v>
      </c>
      <c r="H70" s="11"/>
      <c r="I70" s="11">
        <v>1</v>
      </c>
      <c r="J70" s="11"/>
      <c r="K70" s="11">
        <v>1</v>
      </c>
      <c r="L70" s="11"/>
      <c r="M70" s="11"/>
      <c r="N70" s="11"/>
      <c r="O70" s="11">
        <f t="shared" si="16"/>
        <v>9</v>
      </c>
      <c r="P70" s="12"/>
      <c r="Q70" s="9">
        <v>4</v>
      </c>
      <c r="R70" s="10" t="s">
        <v>21</v>
      </c>
      <c r="S70" s="10" t="s">
        <v>22</v>
      </c>
      <c r="T70" s="11">
        <v>1</v>
      </c>
      <c r="U70" s="11">
        <v>1</v>
      </c>
      <c r="V70" s="11"/>
      <c r="W70" s="11">
        <v>2</v>
      </c>
      <c r="X70" s="11">
        <v>2</v>
      </c>
      <c r="Y70" s="11">
        <v>1</v>
      </c>
      <c r="Z70" s="11">
        <v>1</v>
      </c>
      <c r="AA70" s="11">
        <v>3</v>
      </c>
      <c r="AB70" s="11"/>
      <c r="AC70" s="11"/>
      <c r="AD70" s="11"/>
      <c r="AE70" s="11">
        <f t="shared" si="17"/>
        <v>5</v>
      </c>
      <c r="AF70" s="19"/>
      <c r="AG70" s="5"/>
    </row>
    <row r="71" spans="1:33" s="4" customFormat="1" ht="15" x14ac:dyDescent="0.25">
      <c r="A71" s="13">
        <v>9</v>
      </c>
      <c r="B71" s="10" t="s">
        <v>215</v>
      </c>
      <c r="C71" s="10" t="s">
        <v>214</v>
      </c>
      <c r="D71" s="11"/>
      <c r="E71" s="11"/>
      <c r="F71" s="11">
        <v>1</v>
      </c>
      <c r="G71" s="11">
        <v>6</v>
      </c>
      <c r="H71" s="11"/>
      <c r="I71" s="11">
        <v>3</v>
      </c>
      <c r="J71" s="11"/>
      <c r="K71" s="11">
        <v>2</v>
      </c>
      <c r="L71" s="11"/>
      <c r="M71" s="11"/>
      <c r="N71" s="11"/>
      <c r="O71" s="11">
        <f t="shared" si="16"/>
        <v>1</v>
      </c>
      <c r="P71" s="12"/>
      <c r="Q71" s="9">
        <v>5</v>
      </c>
      <c r="R71" s="10" t="s">
        <v>24</v>
      </c>
      <c r="S71" s="10" t="s">
        <v>23</v>
      </c>
      <c r="T71" s="11"/>
      <c r="U71" s="11"/>
      <c r="V71" s="11">
        <v>1</v>
      </c>
      <c r="W71" s="11">
        <v>3</v>
      </c>
      <c r="X71" s="11">
        <v>2</v>
      </c>
      <c r="Y71" s="11">
        <v>2</v>
      </c>
      <c r="Z71" s="11"/>
      <c r="AA71" s="11">
        <v>4</v>
      </c>
      <c r="AB71" s="11"/>
      <c r="AC71" s="11"/>
      <c r="AD71" s="11"/>
      <c r="AE71" s="11">
        <f t="shared" si="17"/>
        <v>1</v>
      </c>
      <c r="AF71" s="19"/>
      <c r="AG71" s="5"/>
    </row>
    <row r="72" spans="1:33" s="4" customFormat="1" ht="15" x14ac:dyDescent="0.25">
      <c r="A72" s="13">
        <v>11</v>
      </c>
      <c r="B72" s="10" t="s">
        <v>24</v>
      </c>
      <c r="C72" s="10" t="s">
        <v>210</v>
      </c>
      <c r="D72" s="11"/>
      <c r="E72" s="11">
        <v>1</v>
      </c>
      <c r="F72" s="11">
        <v>2</v>
      </c>
      <c r="G72" s="11">
        <v>2</v>
      </c>
      <c r="H72" s="11">
        <v>2</v>
      </c>
      <c r="I72" s="11"/>
      <c r="J72" s="11"/>
      <c r="K72" s="11">
        <v>2</v>
      </c>
      <c r="L72" s="11"/>
      <c r="M72" s="11"/>
      <c r="N72" s="11"/>
      <c r="O72" s="11">
        <f t="shared" si="16"/>
        <v>5</v>
      </c>
      <c r="P72" s="12"/>
      <c r="Q72" s="13"/>
      <c r="R72" s="10"/>
      <c r="S72" s="10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 t="str">
        <f t="shared" si="17"/>
        <v/>
      </c>
      <c r="AF72" s="19"/>
      <c r="AG72" s="5"/>
    </row>
    <row r="73" spans="1:33" s="4" customFormat="1" ht="15" x14ac:dyDescent="0.25">
      <c r="A73" s="9">
        <v>21</v>
      </c>
      <c r="B73" s="10" t="s">
        <v>212</v>
      </c>
      <c r="C73" s="10" t="s">
        <v>211</v>
      </c>
      <c r="D73" s="11">
        <v>2</v>
      </c>
      <c r="E73" s="11">
        <v>7</v>
      </c>
      <c r="F73" s="11">
        <v>1</v>
      </c>
      <c r="G73" s="11">
        <v>7</v>
      </c>
      <c r="H73" s="11">
        <v>4</v>
      </c>
      <c r="I73" s="11">
        <v>2</v>
      </c>
      <c r="J73" s="11">
        <v>1</v>
      </c>
      <c r="K73" s="11">
        <v>3</v>
      </c>
      <c r="L73" s="11"/>
      <c r="M73" s="11"/>
      <c r="N73" s="11">
        <v>5</v>
      </c>
      <c r="O73" s="11">
        <f t="shared" si="16"/>
        <v>26</v>
      </c>
      <c r="P73" s="12"/>
      <c r="Q73" s="13">
        <v>10</v>
      </c>
      <c r="R73" s="10" t="s">
        <v>293</v>
      </c>
      <c r="S73" s="10" t="s">
        <v>248</v>
      </c>
      <c r="T73" s="11">
        <v>2</v>
      </c>
      <c r="U73" s="11"/>
      <c r="V73" s="11"/>
      <c r="W73" s="11">
        <v>6</v>
      </c>
      <c r="X73" s="11"/>
      <c r="Y73" s="11">
        <v>1</v>
      </c>
      <c r="Z73" s="11"/>
      <c r="AA73" s="11">
        <v>2</v>
      </c>
      <c r="AB73" s="11"/>
      <c r="AC73" s="11"/>
      <c r="AD73" s="11"/>
      <c r="AE73" s="11">
        <f t="shared" si="17"/>
        <v>4</v>
      </c>
      <c r="AF73" s="19"/>
      <c r="AG73" s="5"/>
    </row>
    <row r="74" spans="1:33" s="4" customFormat="1" ht="15" x14ac:dyDescent="0.25">
      <c r="A74" s="13">
        <v>23</v>
      </c>
      <c r="B74" s="10" t="s">
        <v>61</v>
      </c>
      <c r="C74" s="10" t="s">
        <v>216</v>
      </c>
      <c r="D74" s="11"/>
      <c r="E74" s="11"/>
      <c r="F74" s="11"/>
      <c r="G74" s="11"/>
      <c r="H74" s="11"/>
      <c r="I74" s="11">
        <v>1</v>
      </c>
      <c r="J74" s="11"/>
      <c r="K74" s="11"/>
      <c r="L74" s="11"/>
      <c r="M74" s="11"/>
      <c r="N74" s="11"/>
      <c r="O74" s="11">
        <f t="shared" si="16"/>
        <v>0</v>
      </c>
      <c r="P74" s="12"/>
      <c r="Q74" s="13">
        <v>11</v>
      </c>
      <c r="R74" s="10" t="s">
        <v>307</v>
      </c>
      <c r="S74" s="10" t="s">
        <v>29</v>
      </c>
      <c r="T74" s="11">
        <v>2</v>
      </c>
      <c r="U74" s="11"/>
      <c r="V74" s="11"/>
      <c r="W74" s="11">
        <v>9</v>
      </c>
      <c r="X74" s="11"/>
      <c r="Y74" s="11">
        <v>3</v>
      </c>
      <c r="Z74" s="11"/>
      <c r="AA74" s="11">
        <v>3</v>
      </c>
      <c r="AB74" s="11"/>
      <c r="AC74" s="11"/>
      <c r="AD74" s="11"/>
      <c r="AE74" s="11">
        <f t="shared" si="17"/>
        <v>4</v>
      </c>
      <c r="AF74" s="19"/>
      <c r="AG74" s="5"/>
    </row>
    <row r="75" spans="1:33" s="4" customFormat="1" ht="15" x14ac:dyDescent="0.25">
      <c r="A75" s="13"/>
      <c r="B75" s="10"/>
      <c r="C75" s="10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 t="str">
        <f t="shared" si="16"/>
        <v/>
      </c>
      <c r="P75" s="12"/>
      <c r="Q75" s="13">
        <v>13</v>
      </c>
      <c r="R75" s="10" t="s">
        <v>175</v>
      </c>
      <c r="S75" s="10" t="s">
        <v>192</v>
      </c>
      <c r="T75" s="11">
        <v>5</v>
      </c>
      <c r="U75" s="11"/>
      <c r="V75" s="11">
        <v>2</v>
      </c>
      <c r="W75" s="11">
        <v>8</v>
      </c>
      <c r="X75" s="11">
        <v>1</v>
      </c>
      <c r="Y75" s="11">
        <v>2</v>
      </c>
      <c r="Z75" s="11"/>
      <c r="AA75" s="11"/>
      <c r="AB75" s="11"/>
      <c r="AC75" s="11"/>
      <c r="AD75" s="11"/>
      <c r="AE75" s="11">
        <f t="shared" si="17"/>
        <v>12</v>
      </c>
      <c r="AF75" s="19"/>
      <c r="AG75" s="5"/>
    </row>
    <row r="76" spans="1:33" s="4" customFormat="1" ht="15" x14ac:dyDescent="0.25">
      <c r="A76" s="9"/>
      <c r="B76" s="10"/>
      <c r="C76" s="10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 t="str">
        <f t="shared" si="16"/>
        <v/>
      </c>
      <c r="P76" s="12"/>
      <c r="Q76" s="13"/>
      <c r="R76" s="10"/>
      <c r="S76" s="10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 t="str">
        <f t="shared" si="17"/>
        <v/>
      </c>
      <c r="AF76" s="19"/>
      <c r="AG76" s="5"/>
    </row>
    <row r="77" spans="1:33" s="4" customFormat="1" ht="15" x14ac:dyDescent="0.25">
      <c r="A77" s="9">
        <v>8</v>
      </c>
      <c r="B77" s="10" t="s">
        <v>132</v>
      </c>
      <c r="C77" s="10" t="s">
        <v>213</v>
      </c>
      <c r="D77" s="11"/>
      <c r="E77" s="11">
        <v>1</v>
      </c>
      <c r="F77" s="11"/>
      <c r="G77" s="11"/>
      <c r="H77" s="11"/>
      <c r="I77" s="11">
        <v>1</v>
      </c>
      <c r="J77" s="11"/>
      <c r="K77" s="11">
        <v>1</v>
      </c>
      <c r="L77" s="11"/>
      <c r="M77" s="11"/>
      <c r="N77" s="11"/>
      <c r="O77" s="11">
        <f t="shared" si="16"/>
        <v>3</v>
      </c>
      <c r="P77" s="12"/>
      <c r="Q77" s="13">
        <v>15</v>
      </c>
      <c r="R77" s="10" t="s">
        <v>246</v>
      </c>
      <c r="S77" s="10" t="s">
        <v>247</v>
      </c>
      <c r="T77" s="11">
        <v>1</v>
      </c>
      <c r="U77" s="11"/>
      <c r="V77" s="11"/>
      <c r="W77" s="11">
        <v>4</v>
      </c>
      <c r="X77" s="11"/>
      <c r="Y77" s="11"/>
      <c r="Z77" s="11"/>
      <c r="AA77" s="11"/>
      <c r="AB77" s="11"/>
      <c r="AC77" s="11"/>
      <c r="AD77" s="11"/>
      <c r="AE77" s="11">
        <f t="shared" si="17"/>
        <v>2</v>
      </c>
      <c r="AF77" s="19"/>
      <c r="AG77" s="5"/>
    </row>
    <row r="78" spans="1:33" s="4" customFormat="1" ht="15" x14ac:dyDescent="0.25">
      <c r="A78" s="9">
        <v>3</v>
      </c>
      <c r="B78" s="57" t="s">
        <v>330</v>
      </c>
      <c r="C78" s="57" t="s">
        <v>468</v>
      </c>
      <c r="D78" s="11">
        <v>1</v>
      </c>
      <c r="E78" s="11">
        <v>1</v>
      </c>
      <c r="F78" s="11">
        <v>1</v>
      </c>
      <c r="G78" s="11">
        <v>2</v>
      </c>
      <c r="H78" s="11">
        <v>1</v>
      </c>
      <c r="I78" s="11">
        <v>1</v>
      </c>
      <c r="J78" s="11"/>
      <c r="K78" s="11"/>
      <c r="L78" s="11"/>
      <c r="M78" s="11"/>
      <c r="N78" s="11"/>
      <c r="O78" s="11">
        <f t="shared" si="16"/>
        <v>6</v>
      </c>
      <c r="P78" s="12"/>
      <c r="Q78" s="13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7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11">
        <f t="shared" ref="D79:O79" si="18">SUM(D69:D78)</f>
        <v>8</v>
      </c>
      <c r="E79" s="11">
        <f t="shared" si="18"/>
        <v>10</v>
      </c>
      <c r="F79" s="11">
        <f t="shared" si="18"/>
        <v>8</v>
      </c>
      <c r="G79" s="11">
        <f t="shared" si="18"/>
        <v>28</v>
      </c>
      <c r="H79" s="11">
        <f t="shared" si="18"/>
        <v>7</v>
      </c>
      <c r="I79" s="11">
        <f t="shared" si="18"/>
        <v>11</v>
      </c>
      <c r="J79" s="11">
        <f t="shared" si="18"/>
        <v>1</v>
      </c>
      <c r="K79" s="11">
        <f t="shared" si="18"/>
        <v>12</v>
      </c>
      <c r="L79" s="11">
        <f t="shared" si="18"/>
        <v>0</v>
      </c>
      <c r="M79" s="11">
        <f t="shared" si="18"/>
        <v>0</v>
      </c>
      <c r="N79" s="11">
        <f t="shared" si="18"/>
        <v>5</v>
      </c>
      <c r="O79" s="11">
        <f t="shared" si="18"/>
        <v>54</v>
      </c>
      <c r="P79" s="15" t="s">
        <v>36</v>
      </c>
      <c r="Q79" s="122" t="s">
        <v>35</v>
      </c>
      <c r="R79" s="123"/>
      <c r="S79" s="124"/>
      <c r="T79" s="11">
        <f t="shared" ref="T79:AE79" si="19">SUM(T69:T78)</f>
        <v>15</v>
      </c>
      <c r="U79" s="11">
        <f t="shared" si="19"/>
        <v>2</v>
      </c>
      <c r="V79" s="11">
        <f t="shared" si="19"/>
        <v>5</v>
      </c>
      <c r="W79" s="11">
        <f t="shared" si="19"/>
        <v>35</v>
      </c>
      <c r="X79" s="11">
        <f t="shared" si="19"/>
        <v>6</v>
      </c>
      <c r="Y79" s="11">
        <f t="shared" si="19"/>
        <v>9</v>
      </c>
      <c r="Z79" s="11">
        <f t="shared" si="19"/>
        <v>1</v>
      </c>
      <c r="AA79" s="11">
        <f t="shared" si="19"/>
        <v>13</v>
      </c>
      <c r="AB79" s="11">
        <f t="shared" si="19"/>
        <v>0</v>
      </c>
      <c r="AC79" s="11">
        <f t="shared" si="19"/>
        <v>0</v>
      </c>
      <c r="AD79" s="11">
        <f t="shared" si="19"/>
        <v>0</v>
      </c>
      <c r="AE79" s="11">
        <f t="shared" si="19"/>
        <v>41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All4Show:    |||   Brownies: </v>
      </c>
    </row>
    <row r="80" spans="1:33" s="4" customFormat="1" ht="15" x14ac:dyDescent="0.25">
      <c r="A80" s="117" t="s">
        <v>37</v>
      </c>
      <c r="B80" s="118"/>
      <c r="C80" s="119" t="s">
        <v>222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331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69" t="s">
        <v>158</v>
      </c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1"/>
      <c r="P83" s="6" t="s">
        <v>82</v>
      </c>
      <c r="Q83" s="145" t="s">
        <v>174</v>
      </c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7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9">
        <v>7</v>
      </c>
      <c r="B85" s="10" t="s">
        <v>163</v>
      </c>
      <c r="C85" s="10" t="s">
        <v>159</v>
      </c>
      <c r="D85" s="11">
        <v>3</v>
      </c>
      <c r="E85" s="11">
        <v>1</v>
      </c>
      <c r="F85" s="11"/>
      <c r="G85" s="11">
        <v>4</v>
      </c>
      <c r="H85" s="11">
        <v>5</v>
      </c>
      <c r="I85" s="11"/>
      <c r="J85" s="11"/>
      <c r="K85" s="11">
        <v>2</v>
      </c>
      <c r="L85" s="11"/>
      <c r="M85" s="11"/>
      <c r="N85" s="11"/>
      <c r="O85" s="11">
        <f t="shared" ref="O85:O94" si="20">IF(C85="","",(D85*2)+(E85*3)+F85*1)</f>
        <v>9</v>
      </c>
      <c r="P85" s="12"/>
      <c r="Q85" s="13">
        <v>4</v>
      </c>
      <c r="R85" s="10" t="s">
        <v>193</v>
      </c>
      <c r="S85" s="10" t="s">
        <v>192</v>
      </c>
      <c r="T85" s="11"/>
      <c r="U85" s="11"/>
      <c r="V85" s="11"/>
      <c r="W85" s="11">
        <v>4</v>
      </c>
      <c r="X85" s="11">
        <v>1</v>
      </c>
      <c r="Y85" s="11"/>
      <c r="Z85" s="11"/>
      <c r="AA85" s="11">
        <v>1</v>
      </c>
      <c r="AB85" s="11"/>
      <c r="AC85" s="11"/>
      <c r="AD85" s="11"/>
      <c r="AE85" s="11">
        <f t="shared" ref="AE85:AE93" si="21">IF(R85="","",(T85*2)+(U85*3)+V85*1)</f>
        <v>0</v>
      </c>
      <c r="AG85" s="5"/>
    </row>
    <row r="86" spans="1:33" s="4" customFormat="1" ht="14.25" customHeight="1" x14ac:dyDescent="0.25">
      <c r="A86" s="9"/>
      <c r="B86" s="10"/>
      <c r="C86" s="10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 t="str">
        <f t="shared" si="20"/>
        <v/>
      </c>
      <c r="P86" s="12"/>
      <c r="Q86" s="13">
        <v>7</v>
      </c>
      <c r="R86" s="10" t="s">
        <v>100</v>
      </c>
      <c r="S86" s="10" t="s">
        <v>203</v>
      </c>
      <c r="T86" s="11">
        <v>2</v>
      </c>
      <c r="U86" s="11">
        <v>2</v>
      </c>
      <c r="V86" s="11"/>
      <c r="W86" s="11">
        <v>7</v>
      </c>
      <c r="X86" s="11">
        <v>3</v>
      </c>
      <c r="Y86" s="11"/>
      <c r="Z86" s="11"/>
      <c r="AA86" s="11">
        <v>1</v>
      </c>
      <c r="AB86" s="11"/>
      <c r="AC86" s="11"/>
      <c r="AD86" s="11"/>
      <c r="AE86" s="11">
        <f t="shared" si="21"/>
        <v>10</v>
      </c>
      <c r="AG86" s="5"/>
    </row>
    <row r="87" spans="1:33" s="4" customFormat="1" ht="14.25" customHeight="1" x14ac:dyDescent="0.25">
      <c r="A87" s="9">
        <v>13</v>
      </c>
      <c r="B87" s="57" t="s">
        <v>21</v>
      </c>
      <c r="C87" s="57" t="s">
        <v>277</v>
      </c>
      <c r="D87" s="11"/>
      <c r="E87" s="11"/>
      <c r="F87" s="11"/>
      <c r="G87" s="11">
        <v>3</v>
      </c>
      <c r="H87" s="11">
        <v>1</v>
      </c>
      <c r="I87" s="11">
        <v>1</v>
      </c>
      <c r="J87" s="11">
        <v>2</v>
      </c>
      <c r="K87" s="11">
        <v>4</v>
      </c>
      <c r="L87" s="11"/>
      <c r="M87" s="11"/>
      <c r="N87" s="11"/>
      <c r="O87" s="11">
        <f t="shared" si="20"/>
        <v>0</v>
      </c>
      <c r="P87" s="12"/>
      <c r="Q87" s="13"/>
      <c r="R87" s="10"/>
      <c r="S87" s="10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 t="str">
        <f t="shared" si="21"/>
        <v/>
      </c>
      <c r="AG87" s="5"/>
    </row>
    <row r="88" spans="1:33" s="4" customFormat="1" ht="14.25" customHeight="1" x14ac:dyDescent="0.25">
      <c r="A88" s="9">
        <v>17</v>
      </c>
      <c r="B88" s="10" t="s">
        <v>160</v>
      </c>
      <c r="C88" s="10" t="s">
        <v>164</v>
      </c>
      <c r="D88" s="11">
        <v>2</v>
      </c>
      <c r="E88" s="11"/>
      <c r="F88" s="11">
        <v>5</v>
      </c>
      <c r="G88" s="11">
        <v>7</v>
      </c>
      <c r="H88" s="11"/>
      <c r="I88" s="11"/>
      <c r="J88" s="11"/>
      <c r="K88" s="11">
        <v>3</v>
      </c>
      <c r="L88" s="11"/>
      <c r="M88" s="11"/>
      <c r="N88" s="11"/>
      <c r="O88" s="11">
        <f t="shared" si="20"/>
        <v>9</v>
      </c>
      <c r="P88" s="12"/>
      <c r="Q88" s="13">
        <v>9</v>
      </c>
      <c r="R88" s="10" t="s">
        <v>196</v>
      </c>
      <c r="S88" s="10" t="s">
        <v>195</v>
      </c>
      <c r="T88" s="11">
        <v>6</v>
      </c>
      <c r="U88" s="11"/>
      <c r="V88" s="11">
        <v>1</v>
      </c>
      <c r="W88" s="11">
        <v>3</v>
      </c>
      <c r="X88" s="11">
        <v>2</v>
      </c>
      <c r="Y88" s="11">
        <v>3</v>
      </c>
      <c r="Z88" s="11"/>
      <c r="AA88" s="11">
        <v>1</v>
      </c>
      <c r="AB88" s="11"/>
      <c r="AC88" s="11"/>
      <c r="AD88" s="11"/>
      <c r="AE88" s="11">
        <f t="shared" si="21"/>
        <v>13</v>
      </c>
      <c r="AG88" s="5"/>
    </row>
    <row r="89" spans="1:33" s="4" customFormat="1" ht="14.25" customHeight="1" x14ac:dyDescent="0.25">
      <c r="A89" s="9">
        <v>21</v>
      </c>
      <c r="B89" s="10" t="s">
        <v>69</v>
      </c>
      <c r="C89" s="10" t="s">
        <v>159</v>
      </c>
      <c r="D89" s="11">
        <v>4</v>
      </c>
      <c r="E89" s="11"/>
      <c r="F89" s="11">
        <v>1</v>
      </c>
      <c r="G89" s="11">
        <v>7</v>
      </c>
      <c r="H89" s="11">
        <v>3</v>
      </c>
      <c r="I89" s="11">
        <v>3</v>
      </c>
      <c r="J89" s="11">
        <v>1</v>
      </c>
      <c r="K89" s="11"/>
      <c r="L89" s="11"/>
      <c r="M89" s="11"/>
      <c r="N89" s="11"/>
      <c r="O89" s="11">
        <f t="shared" si="20"/>
        <v>9</v>
      </c>
      <c r="P89" s="12"/>
      <c r="Q89" s="9">
        <v>11</v>
      </c>
      <c r="R89" s="10" t="s">
        <v>205</v>
      </c>
      <c r="S89" s="10" t="s">
        <v>204</v>
      </c>
      <c r="T89" s="11">
        <v>4</v>
      </c>
      <c r="U89" s="11">
        <v>1</v>
      </c>
      <c r="V89" s="11">
        <v>2</v>
      </c>
      <c r="W89" s="11">
        <v>3</v>
      </c>
      <c r="X89" s="11">
        <v>3</v>
      </c>
      <c r="Y89" s="11"/>
      <c r="Z89" s="11"/>
      <c r="AA89" s="11">
        <v>3</v>
      </c>
      <c r="AB89" s="11"/>
      <c r="AC89" s="11"/>
      <c r="AD89" s="11">
        <v>2</v>
      </c>
      <c r="AE89" s="11">
        <f t="shared" si="21"/>
        <v>13</v>
      </c>
      <c r="AG89" s="5"/>
    </row>
    <row r="90" spans="1:33" s="4" customFormat="1" ht="14.25" customHeight="1" x14ac:dyDescent="0.25">
      <c r="A90" s="13">
        <v>26</v>
      </c>
      <c r="B90" s="10" t="s">
        <v>166</v>
      </c>
      <c r="C90" s="10" t="s">
        <v>165</v>
      </c>
      <c r="D90" s="11">
        <v>1</v>
      </c>
      <c r="E90" s="11"/>
      <c r="F90" s="11"/>
      <c r="G90" s="11">
        <v>8</v>
      </c>
      <c r="H90" s="11"/>
      <c r="I90" s="11"/>
      <c r="J90" s="11"/>
      <c r="K90" s="11">
        <v>2</v>
      </c>
      <c r="L90" s="11"/>
      <c r="M90" s="11"/>
      <c r="N90" s="11"/>
      <c r="O90" s="11">
        <f t="shared" si="20"/>
        <v>2</v>
      </c>
      <c r="P90" s="12"/>
      <c r="Q90" s="13">
        <v>12</v>
      </c>
      <c r="R90" s="10" t="s">
        <v>102</v>
      </c>
      <c r="S90" s="10" t="s">
        <v>198</v>
      </c>
      <c r="T90" s="11">
        <v>2</v>
      </c>
      <c r="U90" s="11"/>
      <c r="V90" s="11">
        <v>1</v>
      </c>
      <c r="W90" s="11">
        <v>8</v>
      </c>
      <c r="X90" s="11">
        <v>5</v>
      </c>
      <c r="Y90" s="11">
        <v>6</v>
      </c>
      <c r="Z90" s="11"/>
      <c r="AA90" s="11">
        <v>2</v>
      </c>
      <c r="AB90" s="11"/>
      <c r="AC90" s="11"/>
      <c r="AD90" s="11">
        <v>1</v>
      </c>
      <c r="AE90" s="11">
        <f t="shared" si="21"/>
        <v>5</v>
      </c>
      <c r="AG90" s="5"/>
    </row>
    <row r="91" spans="1:33" s="4" customFormat="1" ht="14.25" customHeight="1" x14ac:dyDescent="0.25">
      <c r="A91" s="32" t="s">
        <v>243</v>
      </c>
      <c r="B91" s="10" t="s">
        <v>136</v>
      </c>
      <c r="C91" s="10" t="s">
        <v>161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>
        <f t="shared" si="20"/>
        <v>0</v>
      </c>
      <c r="P91" s="12"/>
      <c r="Q91" s="13">
        <v>15</v>
      </c>
      <c r="R91" s="10" t="s">
        <v>181</v>
      </c>
      <c r="S91" s="10" t="s">
        <v>197</v>
      </c>
      <c r="T91" s="11">
        <v>2</v>
      </c>
      <c r="U91" s="11">
        <v>1</v>
      </c>
      <c r="V91" s="11">
        <v>2</v>
      </c>
      <c r="W91" s="11"/>
      <c r="X91" s="11">
        <v>2</v>
      </c>
      <c r="Y91" s="11"/>
      <c r="Z91" s="11"/>
      <c r="AA91" s="11">
        <v>1</v>
      </c>
      <c r="AB91" s="11"/>
      <c r="AC91" s="11"/>
      <c r="AD91" s="11"/>
      <c r="AE91" s="11">
        <f t="shared" si="21"/>
        <v>9</v>
      </c>
      <c r="AG91" s="5"/>
    </row>
    <row r="92" spans="1:33" s="4" customFormat="1" ht="14.25" customHeight="1" x14ac:dyDescent="0.25">
      <c r="A92" s="13">
        <v>55</v>
      </c>
      <c r="B92" s="10" t="s">
        <v>28</v>
      </c>
      <c r="C92" s="10" t="s">
        <v>169</v>
      </c>
      <c r="D92" s="11"/>
      <c r="E92" s="11">
        <v>3</v>
      </c>
      <c r="F92" s="11"/>
      <c r="G92" s="11">
        <v>4</v>
      </c>
      <c r="H92" s="11">
        <v>3</v>
      </c>
      <c r="I92" s="11"/>
      <c r="J92" s="11"/>
      <c r="K92" s="11">
        <v>2</v>
      </c>
      <c r="L92" s="11"/>
      <c r="M92" s="11"/>
      <c r="N92" s="11"/>
      <c r="O92" s="11">
        <f t="shared" si="20"/>
        <v>9</v>
      </c>
      <c r="P92" s="12"/>
      <c r="Q92" s="9">
        <v>23</v>
      </c>
      <c r="R92" s="10" t="s">
        <v>202</v>
      </c>
      <c r="S92" s="10" t="s">
        <v>201</v>
      </c>
      <c r="T92" s="11">
        <v>5</v>
      </c>
      <c r="U92" s="11"/>
      <c r="V92" s="11"/>
      <c r="W92" s="11">
        <v>7</v>
      </c>
      <c r="X92" s="11">
        <v>4</v>
      </c>
      <c r="Y92" s="11">
        <v>2</v>
      </c>
      <c r="Z92" s="11"/>
      <c r="AA92" s="11"/>
      <c r="AB92" s="11"/>
      <c r="AC92" s="11"/>
      <c r="AD92" s="11">
        <v>2</v>
      </c>
      <c r="AE92" s="11">
        <f t="shared" si="21"/>
        <v>10</v>
      </c>
      <c r="AG92" s="5"/>
    </row>
    <row r="93" spans="1:33" s="4" customFormat="1" ht="14.25" customHeight="1" x14ac:dyDescent="0.25">
      <c r="A93" s="9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0"/>
        <v/>
      </c>
      <c r="P93" s="12"/>
      <c r="Q93" s="13">
        <v>35</v>
      </c>
      <c r="R93" s="10" t="s">
        <v>200</v>
      </c>
      <c r="S93" s="10" t="s">
        <v>199</v>
      </c>
      <c r="T93" s="11"/>
      <c r="U93" s="11"/>
      <c r="V93" s="11"/>
      <c r="W93" s="11">
        <v>5</v>
      </c>
      <c r="X93" s="11"/>
      <c r="Y93" s="11"/>
      <c r="Z93" s="11"/>
      <c r="AA93" s="11">
        <v>1</v>
      </c>
      <c r="AB93" s="11"/>
      <c r="AC93" s="11"/>
      <c r="AD93" s="11"/>
      <c r="AE93" s="11">
        <f t="shared" si="21"/>
        <v>0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0"/>
        <v/>
      </c>
      <c r="P94" s="12"/>
      <c r="Q94" s="13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ref="AE94" si="22">IF(S94="","",(T94*2)+(U94*3)+V94*1)</f>
        <v/>
      </c>
      <c r="AG94" s="16" t="str">
        <f>IF(N95+AD95=5,"Correct","MVP ERROR")</f>
        <v>Correct</v>
      </c>
    </row>
    <row r="95" spans="1:33" s="4" customFormat="1" ht="15" x14ac:dyDescent="0.25">
      <c r="A95" s="122" t="s">
        <v>35</v>
      </c>
      <c r="B95" s="123"/>
      <c r="C95" s="124"/>
      <c r="D95" s="11">
        <f t="shared" ref="D95:O95" si="23">SUM(D85:D94)</f>
        <v>10</v>
      </c>
      <c r="E95" s="11">
        <f t="shared" si="23"/>
        <v>4</v>
      </c>
      <c r="F95" s="11">
        <f t="shared" si="23"/>
        <v>6</v>
      </c>
      <c r="G95" s="11">
        <f t="shared" si="23"/>
        <v>33</v>
      </c>
      <c r="H95" s="11">
        <f t="shared" si="23"/>
        <v>12</v>
      </c>
      <c r="I95" s="11">
        <f t="shared" si="23"/>
        <v>4</v>
      </c>
      <c r="J95" s="11">
        <f t="shared" si="23"/>
        <v>3</v>
      </c>
      <c r="K95" s="11">
        <f t="shared" si="23"/>
        <v>13</v>
      </c>
      <c r="L95" s="11">
        <f t="shared" si="23"/>
        <v>0</v>
      </c>
      <c r="M95" s="11">
        <f t="shared" si="23"/>
        <v>0</v>
      </c>
      <c r="N95" s="11">
        <f t="shared" si="23"/>
        <v>0</v>
      </c>
      <c r="O95" s="11">
        <f t="shared" si="23"/>
        <v>38</v>
      </c>
      <c r="P95" s="15" t="s">
        <v>36</v>
      </c>
      <c r="Q95" s="122" t="s">
        <v>35</v>
      </c>
      <c r="R95" s="123"/>
      <c r="S95" s="124"/>
      <c r="T95" s="11">
        <f t="shared" ref="T95:AE95" si="24">SUM(T85:T94)</f>
        <v>21</v>
      </c>
      <c r="U95" s="11">
        <f t="shared" si="24"/>
        <v>4</v>
      </c>
      <c r="V95" s="11">
        <f t="shared" si="24"/>
        <v>6</v>
      </c>
      <c r="W95" s="11">
        <f t="shared" si="24"/>
        <v>37</v>
      </c>
      <c r="X95" s="11">
        <f t="shared" si="24"/>
        <v>20</v>
      </c>
      <c r="Y95" s="11">
        <f t="shared" si="24"/>
        <v>11</v>
      </c>
      <c r="Z95" s="11">
        <f t="shared" si="24"/>
        <v>0</v>
      </c>
      <c r="AA95" s="11">
        <f t="shared" si="24"/>
        <v>10</v>
      </c>
      <c r="AB95" s="11">
        <f t="shared" si="24"/>
        <v>0</v>
      </c>
      <c r="AC95" s="11">
        <f t="shared" si="24"/>
        <v>0</v>
      </c>
      <c r="AD95" s="11">
        <f t="shared" si="24"/>
        <v>5</v>
      </c>
      <c r="AE95" s="11">
        <f t="shared" si="24"/>
        <v>60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Beavers:    |||   Strays: BLK-</v>
      </c>
    </row>
    <row r="96" spans="1:33" s="4" customFormat="1" ht="15" x14ac:dyDescent="0.25">
      <c r="A96" s="117" t="s">
        <v>37</v>
      </c>
      <c r="B96" s="118"/>
      <c r="C96" s="119" t="s">
        <v>81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332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57" t="s">
        <v>101</v>
      </c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9"/>
      <c r="P99" s="6" t="s">
        <v>114</v>
      </c>
      <c r="Q99" s="175" t="s">
        <v>134</v>
      </c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7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33" t="s">
        <v>243</v>
      </c>
      <c r="B101" s="10" t="s">
        <v>87</v>
      </c>
      <c r="C101" s="10" t="s">
        <v>105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>
        <f t="shared" ref="O101:O110" si="25">IF(C101="","",(D101*2)+(E101*3)+F101*1)</f>
        <v>0</v>
      </c>
      <c r="P101" s="12"/>
      <c r="Q101" s="9"/>
      <c r="R101" s="10"/>
      <c r="S101" s="10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 t="str">
        <f t="shared" ref="AE101:AE110" si="26">IF(S101="","",(T101*2)+(U101*3)+V101*1)</f>
        <v/>
      </c>
      <c r="AF101" s="19"/>
      <c r="AG101" s="5"/>
    </row>
    <row r="102" spans="1:33" s="4" customFormat="1" ht="15" x14ac:dyDescent="0.25">
      <c r="A102" s="13">
        <v>11</v>
      </c>
      <c r="B102" s="10" t="s">
        <v>31</v>
      </c>
      <c r="C102" s="10" t="s">
        <v>177</v>
      </c>
      <c r="D102" s="11">
        <v>4</v>
      </c>
      <c r="E102" s="11"/>
      <c r="F102" s="11">
        <v>2</v>
      </c>
      <c r="G102" s="11">
        <v>4</v>
      </c>
      <c r="H102" s="11">
        <v>6</v>
      </c>
      <c r="I102" s="11"/>
      <c r="J102" s="11"/>
      <c r="K102" s="11"/>
      <c r="L102" s="11"/>
      <c r="M102" s="11"/>
      <c r="N102" s="11">
        <v>1</v>
      </c>
      <c r="O102" s="11">
        <f t="shared" si="25"/>
        <v>10</v>
      </c>
      <c r="P102" s="12"/>
      <c r="Q102" s="9">
        <v>9</v>
      </c>
      <c r="R102" s="10" t="s">
        <v>129</v>
      </c>
      <c r="S102" s="10" t="s">
        <v>128</v>
      </c>
      <c r="T102" s="11">
        <v>2</v>
      </c>
      <c r="U102" s="11">
        <v>2</v>
      </c>
      <c r="V102" s="11">
        <v>2</v>
      </c>
      <c r="W102" s="11">
        <v>5</v>
      </c>
      <c r="X102" s="11">
        <v>3</v>
      </c>
      <c r="Y102" s="11"/>
      <c r="Z102" s="11"/>
      <c r="AA102" s="11"/>
      <c r="AB102" s="11"/>
      <c r="AC102" s="11"/>
      <c r="AD102" s="11"/>
      <c r="AE102" s="11">
        <f t="shared" si="26"/>
        <v>12</v>
      </c>
      <c r="AF102" s="19"/>
      <c r="AG102" s="5"/>
    </row>
    <row r="103" spans="1:33" s="4" customFormat="1" ht="15" x14ac:dyDescent="0.25">
      <c r="A103" s="13"/>
      <c r="B103" s="10"/>
      <c r="C103" s="10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 t="str">
        <f t="shared" si="25"/>
        <v/>
      </c>
      <c r="P103" s="12"/>
      <c r="Q103" s="13">
        <v>4</v>
      </c>
      <c r="R103" s="10" t="s">
        <v>132</v>
      </c>
      <c r="S103" s="10" t="s">
        <v>128</v>
      </c>
      <c r="T103" s="11">
        <v>1</v>
      </c>
      <c r="U103" s="11">
        <v>1</v>
      </c>
      <c r="V103" s="11"/>
      <c r="W103" s="11">
        <v>6</v>
      </c>
      <c r="X103" s="11">
        <v>3</v>
      </c>
      <c r="Y103" s="11">
        <v>3</v>
      </c>
      <c r="Z103" s="11"/>
      <c r="AA103" s="11">
        <v>1</v>
      </c>
      <c r="AB103" s="11"/>
      <c r="AC103" s="11"/>
      <c r="AD103" s="11"/>
      <c r="AE103" s="11">
        <f t="shared" si="26"/>
        <v>5</v>
      </c>
      <c r="AF103" s="19"/>
      <c r="AG103" s="5"/>
    </row>
    <row r="104" spans="1:33" s="4" customFormat="1" ht="15" x14ac:dyDescent="0.25">
      <c r="A104" s="9">
        <v>20</v>
      </c>
      <c r="B104" s="10" t="s">
        <v>79</v>
      </c>
      <c r="C104" s="10" t="s">
        <v>78</v>
      </c>
      <c r="D104" s="11">
        <v>1</v>
      </c>
      <c r="E104" s="11">
        <v>1</v>
      </c>
      <c r="F104" s="11"/>
      <c r="G104" s="11">
        <v>4</v>
      </c>
      <c r="H104" s="11">
        <v>6</v>
      </c>
      <c r="I104" s="11">
        <v>4</v>
      </c>
      <c r="J104" s="11">
        <v>1</v>
      </c>
      <c r="K104" s="11">
        <v>1</v>
      </c>
      <c r="L104" s="11"/>
      <c r="M104" s="11"/>
      <c r="N104" s="11">
        <v>1</v>
      </c>
      <c r="O104" s="11">
        <f t="shared" si="25"/>
        <v>5</v>
      </c>
      <c r="P104" s="12"/>
      <c r="Q104" s="9">
        <v>5</v>
      </c>
      <c r="R104" s="10" t="s">
        <v>136</v>
      </c>
      <c r="S104" s="10" t="s">
        <v>135</v>
      </c>
      <c r="T104" s="11">
        <v>1</v>
      </c>
      <c r="U104" s="11">
        <v>1</v>
      </c>
      <c r="V104" s="11"/>
      <c r="W104" s="11">
        <v>1</v>
      </c>
      <c r="X104" s="11"/>
      <c r="Y104" s="11"/>
      <c r="Z104" s="11"/>
      <c r="AA104" s="11"/>
      <c r="AB104" s="11"/>
      <c r="AC104" s="11"/>
      <c r="AD104" s="11"/>
      <c r="AE104" s="11">
        <f t="shared" si="26"/>
        <v>5</v>
      </c>
      <c r="AF104" s="19"/>
      <c r="AG104" s="5"/>
    </row>
    <row r="105" spans="1:33" s="4" customFormat="1" ht="15" x14ac:dyDescent="0.25">
      <c r="A105" s="9">
        <v>21</v>
      </c>
      <c r="B105" s="10" t="s">
        <v>69</v>
      </c>
      <c r="C105" s="10" t="s">
        <v>282</v>
      </c>
      <c r="D105" s="11">
        <v>4</v>
      </c>
      <c r="E105" s="11"/>
      <c r="F105" s="11"/>
      <c r="G105" s="11">
        <v>4</v>
      </c>
      <c r="H105" s="11"/>
      <c r="I105" s="11">
        <v>1</v>
      </c>
      <c r="J105" s="11"/>
      <c r="K105" s="11"/>
      <c r="L105" s="11"/>
      <c r="M105" s="11"/>
      <c r="N105" s="11"/>
      <c r="O105" s="11">
        <f t="shared" si="25"/>
        <v>8</v>
      </c>
      <c r="P105" s="12"/>
      <c r="Q105" s="9">
        <v>8</v>
      </c>
      <c r="R105" s="10" t="s">
        <v>138</v>
      </c>
      <c r="S105" s="10" t="s">
        <v>137</v>
      </c>
      <c r="T105" s="11"/>
      <c r="U105" s="11"/>
      <c r="V105" s="11"/>
      <c r="W105" s="11">
        <v>7</v>
      </c>
      <c r="X105" s="11"/>
      <c r="Y105" s="11"/>
      <c r="Z105" s="11"/>
      <c r="AA105" s="11">
        <v>2</v>
      </c>
      <c r="AB105" s="11"/>
      <c r="AC105" s="11"/>
      <c r="AD105" s="11"/>
      <c r="AE105" s="11">
        <f t="shared" si="26"/>
        <v>0</v>
      </c>
      <c r="AF105" s="19"/>
      <c r="AG105" s="5"/>
    </row>
    <row r="106" spans="1:33" s="4" customFormat="1" ht="15" x14ac:dyDescent="0.25">
      <c r="A106" s="9">
        <v>24</v>
      </c>
      <c r="B106" s="10" t="s">
        <v>283</v>
      </c>
      <c r="C106" s="10" t="s">
        <v>95</v>
      </c>
      <c r="D106" s="11">
        <v>4</v>
      </c>
      <c r="E106" s="11">
        <v>1</v>
      </c>
      <c r="F106" s="11">
        <v>1</v>
      </c>
      <c r="G106" s="11">
        <v>5</v>
      </c>
      <c r="H106" s="11">
        <v>9</v>
      </c>
      <c r="I106" s="11">
        <v>1</v>
      </c>
      <c r="J106" s="11"/>
      <c r="K106" s="11"/>
      <c r="L106" s="11"/>
      <c r="M106" s="11"/>
      <c r="N106" s="11">
        <v>1</v>
      </c>
      <c r="O106" s="11">
        <f t="shared" si="25"/>
        <v>12</v>
      </c>
      <c r="P106" s="12"/>
      <c r="Q106" s="13">
        <v>10</v>
      </c>
      <c r="R106" s="10" t="s">
        <v>333</v>
      </c>
      <c r="S106" s="10" t="s">
        <v>334</v>
      </c>
      <c r="T106" s="11"/>
      <c r="U106" s="11"/>
      <c r="V106" s="11"/>
      <c r="W106" s="11">
        <v>9</v>
      </c>
      <c r="X106" s="11">
        <v>2</v>
      </c>
      <c r="Y106" s="11">
        <v>1</v>
      </c>
      <c r="Z106" s="11">
        <v>1</v>
      </c>
      <c r="AA106" s="11">
        <v>1</v>
      </c>
      <c r="AB106" s="11"/>
      <c r="AC106" s="11"/>
      <c r="AD106" s="11"/>
      <c r="AE106" s="11">
        <f t="shared" si="26"/>
        <v>0</v>
      </c>
      <c r="AF106" s="19"/>
      <c r="AG106" s="5"/>
    </row>
    <row r="107" spans="1:33" s="4" customFormat="1" ht="15" x14ac:dyDescent="0.25">
      <c r="A107" s="9">
        <v>35</v>
      </c>
      <c r="B107" s="10" t="s">
        <v>110</v>
      </c>
      <c r="C107" s="10" t="s">
        <v>30</v>
      </c>
      <c r="D107" s="11">
        <v>8</v>
      </c>
      <c r="E107" s="11"/>
      <c r="F107" s="11"/>
      <c r="G107" s="11">
        <v>12</v>
      </c>
      <c r="H107" s="11">
        <v>2</v>
      </c>
      <c r="I107" s="11">
        <v>1</v>
      </c>
      <c r="J107" s="11"/>
      <c r="K107" s="11">
        <v>2</v>
      </c>
      <c r="L107" s="11"/>
      <c r="M107" s="11"/>
      <c r="N107" s="11"/>
      <c r="O107" s="11">
        <f t="shared" si="25"/>
        <v>16</v>
      </c>
      <c r="P107" s="12"/>
      <c r="Q107" s="9">
        <v>11</v>
      </c>
      <c r="R107" s="10" t="s">
        <v>239</v>
      </c>
      <c r="S107" s="10" t="s">
        <v>125</v>
      </c>
      <c r="T107" s="11">
        <v>7</v>
      </c>
      <c r="U107" s="11">
        <v>1</v>
      </c>
      <c r="V107" s="11">
        <v>2</v>
      </c>
      <c r="W107" s="11">
        <v>6</v>
      </c>
      <c r="X107" s="11">
        <v>2</v>
      </c>
      <c r="Y107" s="11">
        <v>3</v>
      </c>
      <c r="Z107" s="11"/>
      <c r="AA107" s="11">
        <v>2</v>
      </c>
      <c r="AB107" s="11"/>
      <c r="AC107" s="11"/>
      <c r="AD107" s="11">
        <v>1</v>
      </c>
      <c r="AE107" s="11">
        <f t="shared" si="26"/>
        <v>19</v>
      </c>
      <c r="AF107" s="19"/>
      <c r="AG107" s="5"/>
    </row>
    <row r="108" spans="1:33" s="4" customFormat="1" ht="15" x14ac:dyDescent="0.25">
      <c r="A108" s="9">
        <v>44</v>
      </c>
      <c r="B108" s="10" t="s">
        <v>179</v>
      </c>
      <c r="C108" s="10" t="s">
        <v>178</v>
      </c>
      <c r="D108" s="11">
        <v>5</v>
      </c>
      <c r="E108" s="11">
        <v>5</v>
      </c>
      <c r="F108" s="11"/>
      <c r="G108" s="11">
        <v>15</v>
      </c>
      <c r="H108" s="11">
        <v>1</v>
      </c>
      <c r="I108" s="11">
        <v>1</v>
      </c>
      <c r="J108" s="11">
        <v>2</v>
      </c>
      <c r="K108" s="11"/>
      <c r="L108" s="11"/>
      <c r="M108" s="11"/>
      <c r="N108" s="11">
        <v>1</v>
      </c>
      <c r="O108" s="11">
        <f t="shared" si="25"/>
        <v>25</v>
      </c>
      <c r="P108" s="12"/>
      <c r="Q108" s="13"/>
      <c r="R108" s="10"/>
      <c r="S108" s="10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 t="str">
        <f t="shared" si="26"/>
        <v/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>
        <v>12</v>
      </c>
      <c r="R109" s="10" t="s">
        <v>69</v>
      </c>
      <c r="S109" s="10" t="s">
        <v>141</v>
      </c>
      <c r="T109" s="11">
        <v>1</v>
      </c>
      <c r="U109" s="11">
        <v>1</v>
      </c>
      <c r="V109" s="11"/>
      <c r="W109" s="11">
        <v>3</v>
      </c>
      <c r="X109" s="11">
        <v>1</v>
      </c>
      <c r="Y109" s="11"/>
      <c r="Z109" s="11">
        <v>1</v>
      </c>
      <c r="AA109" s="11"/>
      <c r="AB109" s="11"/>
      <c r="AC109" s="11"/>
      <c r="AD109" s="11"/>
      <c r="AE109" s="11">
        <f t="shared" si="26"/>
        <v>5</v>
      </c>
      <c r="AF109" s="19"/>
      <c r="AG109" s="5"/>
    </row>
    <row r="110" spans="1:33" s="4" customFormat="1" ht="15" x14ac:dyDescent="0.25">
      <c r="A110" s="9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11">
        <f t="shared" ref="D111:O111" si="27">SUM(D101:D110)</f>
        <v>26</v>
      </c>
      <c r="E111" s="11">
        <f t="shared" si="27"/>
        <v>7</v>
      </c>
      <c r="F111" s="11">
        <f t="shared" si="27"/>
        <v>3</v>
      </c>
      <c r="G111" s="11">
        <f t="shared" si="27"/>
        <v>44</v>
      </c>
      <c r="H111" s="11">
        <f t="shared" si="27"/>
        <v>24</v>
      </c>
      <c r="I111" s="11">
        <f t="shared" si="27"/>
        <v>8</v>
      </c>
      <c r="J111" s="11">
        <f t="shared" si="27"/>
        <v>3</v>
      </c>
      <c r="K111" s="11">
        <f t="shared" si="27"/>
        <v>3</v>
      </c>
      <c r="L111" s="11">
        <f t="shared" si="27"/>
        <v>0</v>
      </c>
      <c r="M111" s="11">
        <f t="shared" si="27"/>
        <v>0</v>
      </c>
      <c r="N111" s="11">
        <f t="shared" si="27"/>
        <v>4</v>
      </c>
      <c r="O111" s="11">
        <f t="shared" si="27"/>
        <v>76</v>
      </c>
      <c r="P111" s="15" t="s">
        <v>36</v>
      </c>
      <c r="Q111" s="122" t="s">
        <v>35</v>
      </c>
      <c r="R111" s="123"/>
      <c r="S111" s="124"/>
      <c r="T111" s="11">
        <f t="shared" ref="T111:AE111" si="28">SUM(T101:T110)</f>
        <v>12</v>
      </c>
      <c r="U111" s="11">
        <f t="shared" si="28"/>
        <v>6</v>
      </c>
      <c r="V111" s="11">
        <f t="shared" si="28"/>
        <v>4</v>
      </c>
      <c r="W111" s="11">
        <f t="shared" si="28"/>
        <v>37</v>
      </c>
      <c r="X111" s="11">
        <f t="shared" si="28"/>
        <v>11</v>
      </c>
      <c r="Y111" s="11">
        <f t="shared" si="28"/>
        <v>7</v>
      </c>
      <c r="Z111" s="11">
        <f t="shared" si="28"/>
        <v>2</v>
      </c>
      <c r="AA111" s="11">
        <f t="shared" si="28"/>
        <v>6</v>
      </c>
      <c r="AB111" s="11">
        <f t="shared" si="28"/>
        <v>0</v>
      </c>
      <c r="AC111" s="11">
        <f t="shared" si="28"/>
        <v>0</v>
      </c>
      <c r="AD111" s="11">
        <f t="shared" si="28"/>
        <v>1</v>
      </c>
      <c r="AE111" s="11">
        <f t="shared" si="28"/>
        <v>46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41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Pork Swords:    |||   Stallies: </v>
      </c>
    </row>
    <row r="113" spans="1:33" s="4" customFormat="1" ht="15" x14ac:dyDescent="0.25">
      <c r="A113" s="117" t="s">
        <v>39</v>
      </c>
      <c r="B113" s="118"/>
      <c r="C113" s="119" t="s">
        <v>335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66" t="s">
        <v>3</v>
      </c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8"/>
      <c r="P115" s="6" t="s">
        <v>114</v>
      </c>
      <c r="Q115" s="160" t="s">
        <v>115</v>
      </c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2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21</v>
      </c>
      <c r="B117" s="10" t="s">
        <v>110</v>
      </c>
      <c r="C117" s="10" t="s">
        <v>27</v>
      </c>
      <c r="D117" s="11"/>
      <c r="E117" s="11"/>
      <c r="F117" s="11"/>
      <c r="G117" s="11">
        <v>5</v>
      </c>
      <c r="H117" s="11"/>
      <c r="I117" s="11">
        <v>1</v>
      </c>
      <c r="J117" s="11"/>
      <c r="K117" s="11">
        <v>2</v>
      </c>
      <c r="L117" s="11"/>
      <c r="M117" s="11"/>
      <c r="N117" s="11"/>
      <c r="O117" s="11">
        <f t="shared" ref="O117:O126" si="29">IF(C117="","",(D117*2)+(E117*3)+F117*1)</f>
        <v>0</v>
      </c>
      <c r="P117" s="12"/>
      <c r="Q117" s="9">
        <v>2</v>
      </c>
      <c r="R117" s="10" t="s">
        <v>87</v>
      </c>
      <c r="S117" s="10" t="s">
        <v>116</v>
      </c>
      <c r="T117" s="11">
        <v>1</v>
      </c>
      <c r="U117" s="11"/>
      <c r="V117" s="11">
        <v>1</v>
      </c>
      <c r="W117" s="11">
        <v>9</v>
      </c>
      <c r="X117" s="11">
        <v>1</v>
      </c>
      <c r="Y117" s="11"/>
      <c r="Z117" s="11"/>
      <c r="AA117" s="11">
        <v>1</v>
      </c>
      <c r="AB117" s="11"/>
      <c r="AC117" s="11"/>
      <c r="AD117" s="11">
        <v>1</v>
      </c>
      <c r="AE117" s="11">
        <f t="shared" ref="AE117:AE126" si="30">IF(S117="","",(T117*2)+(U117*3)+V117*1)</f>
        <v>3</v>
      </c>
      <c r="AF117" s="19"/>
      <c r="AG117" s="5"/>
    </row>
    <row r="118" spans="1:33" s="4" customFormat="1" ht="15" x14ac:dyDescent="0.25">
      <c r="A118" s="13">
        <v>1</v>
      </c>
      <c r="B118" s="10" t="s">
        <v>26</v>
      </c>
      <c r="C118" s="10" t="s">
        <v>25</v>
      </c>
      <c r="D118" s="11">
        <v>1</v>
      </c>
      <c r="E118" s="11">
        <v>2</v>
      </c>
      <c r="F118" s="11"/>
      <c r="G118" s="11">
        <v>5</v>
      </c>
      <c r="H118" s="11">
        <v>3</v>
      </c>
      <c r="I118" s="11">
        <v>3</v>
      </c>
      <c r="J118" s="11"/>
      <c r="K118" s="11">
        <v>2</v>
      </c>
      <c r="L118" s="11"/>
      <c r="M118" s="11"/>
      <c r="N118" s="11"/>
      <c r="O118" s="11">
        <f t="shared" si="29"/>
        <v>8</v>
      </c>
      <c r="P118" s="12"/>
      <c r="Q118" s="9">
        <v>3</v>
      </c>
      <c r="R118" s="10" t="s">
        <v>32</v>
      </c>
      <c r="S118" s="10" t="s">
        <v>172</v>
      </c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>
        <f t="shared" si="30"/>
        <v>0</v>
      </c>
      <c r="AF118" s="19"/>
      <c r="AG118" s="5"/>
    </row>
    <row r="119" spans="1:33" s="4" customFormat="1" ht="15" x14ac:dyDescent="0.25">
      <c r="A119" s="14"/>
      <c r="B119" s="10"/>
      <c r="C119" s="10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 t="str">
        <f t="shared" si="29"/>
        <v/>
      </c>
      <c r="P119" s="12"/>
      <c r="Q119" s="9">
        <v>5</v>
      </c>
      <c r="R119" s="10" t="s">
        <v>111</v>
      </c>
      <c r="S119" s="10" t="s">
        <v>122</v>
      </c>
      <c r="T119" s="11">
        <v>1</v>
      </c>
      <c r="U119" s="11"/>
      <c r="V119" s="11"/>
      <c r="W119" s="11">
        <v>3</v>
      </c>
      <c r="X119" s="11"/>
      <c r="Y119" s="11"/>
      <c r="Z119" s="11"/>
      <c r="AA119" s="11">
        <v>2</v>
      </c>
      <c r="AB119" s="11"/>
      <c r="AC119" s="11"/>
      <c r="AD119" s="11"/>
      <c r="AE119" s="11">
        <f t="shared" si="30"/>
        <v>2</v>
      </c>
      <c r="AF119" s="19"/>
      <c r="AG119" s="5"/>
    </row>
    <row r="120" spans="1:33" s="4" customFormat="1" ht="15" x14ac:dyDescent="0.25">
      <c r="A120" s="9">
        <v>55</v>
      </c>
      <c r="B120" s="10" t="s">
        <v>32</v>
      </c>
      <c r="C120" s="10" t="s">
        <v>22</v>
      </c>
      <c r="D120" s="11">
        <v>2</v>
      </c>
      <c r="E120" s="11"/>
      <c r="F120" s="11"/>
      <c r="G120" s="11">
        <v>7</v>
      </c>
      <c r="H120" s="11">
        <v>1</v>
      </c>
      <c r="I120" s="11"/>
      <c r="J120" s="11"/>
      <c r="K120" s="11">
        <v>2</v>
      </c>
      <c r="L120" s="11"/>
      <c r="M120" s="11"/>
      <c r="N120" s="11">
        <v>1</v>
      </c>
      <c r="O120" s="11">
        <f t="shared" si="29"/>
        <v>4</v>
      </c>
      <c r="P120" s="12"/>
      <c r="Q120" s="9">
        <v>6</v>
      </c>
      <c r="R120" s="10" t="s">
        <v>87</v>
      </c>
      <c r="S120" s="10" t="s">
        <v>117</v>
      </c>
      <c r="T120" s="11"/>
      <c r="U120" s="11"/>
      <c r="V120" s="11"/>
      <c r="W120" s="11">
        <v>4</v>
      </c>
      <c r="X120" s="11"/>
      <c r="Y120" s="11">
        <v>2</v>
      </c>
      <c r="Z120" s="11"/>
      <c r="AA120" s="11">
        <v>2</v>
      </c>
      <c r="AB120" s="11"/>
      <c r="AC120" s="11"/>
      <c r="AD120" s="11"/>
      <c r="AE120" s="11">
        <f t="shared" si="30"/>
        <v>0</v>
      </c>
      <c r="AF120" s="19"/>
      <c r="AG120" s="5"/>
    </row>
    <row r="121" spans="1:33" s="4" customFormat="1" ht="15" x14ac:dyDescent="0.25">
      <c r="A121" s="9">
        <v>32</v>
      </c>
      <c r="B121" s="10" t="s">
        <v>336</v>
      </c>
      <c r="C121" s="10" t="s">
        <v>337</v>
      </c>
      <c r="D121" s="11">
        <v>2</v>
      </c>
      <c r="E121" s="11"/>
      <c r="F121" s="11">
        <v>1</v>
      </c>
      <c r="G121" s="11">
        <v>9</v>
      </c>
      <c r="H121" s="11">
        <v>1</v>
      </c>
      <c r="I121" s="11"/>
      <c r="J121" s="11"/>
      <c r="K121" s="11">
        <v>5</v>
      </c>
      <c r="L121" s="11"/>
      <c r="M121" s="11"/>
      <c r="N121" s="11"/>
      <c r="O121" s="11">
        <f t="shared" si="29"/>
        <v>5</v>
      </c>
      <c r="P121" s="12"/>
      <c r="Q121" s="9"/>
      <c r="R121" s="10"/>
      <c r="S121" s="10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 t="str">
        <f t="shared" si="30"/>
        <v/>
      </c>
      <c r="AF121" s="19"/>
      <c r="AG121" s="5"/>
    </row>
    <row r="122" spans="1:33" s="4" customFormat="1" ht="15" x14ac:dyDescent="0.25">
      <c r="A122" s="9">
        <v>23</v>
      </c>
      <c r="B122" s="10" t="s">
        <v>168</v>
      </c>
      <c r="C122" s="10" t="s">
        <v>167</v>
      </c>
      <c r="D122" s="11">
        <v>4</v>
      </c>
      <c r="E122" s="11"/>
      <c r="F122" s="11">
        <v>3</v>
      </c>
      <c r="G122" s="11">
        <v>18</v>
      </c>
      <c r="H122" s="11">
        <v>2</v>
      </c>
      <c r="I122" s="11"/>
      <c r="J122" s="11">
        <v>1</v>
      </c>
      <c r="K122" s="11">
        <v>1</v>
      </c>
      <c r="L122" s="11"/>
      <c r="M122" s="11"/>
      <c r="N122" s="11"/>
      <c r="O122" s="11">
        <f t="shared" si="29"/>
        <v>11</v>
      </c>
      <c r="P122" s="12"/>
      <c r="Q122" s="9">
        <v>8</v>
      </c>
      <c r="R122" s="10" t="s">
        <v>173</v>
      </c>
      <c r="S122" s="10" t="s">
        <v>245</v>
      </c>
      <c r="T122" s="11">
        <v>5</v>
      </c>
      <c r="U122" s="11"/>
      <c r="V122" s="11">
        <v>1</v>
      </c>
      <c r="W122" s="11">
        <v>9</v>
      </c>
      <c r="X122" s="11">
        <v>1</v>
      </c>
      <c r="Y122" s="11">
        <v>1</v>
      </c>
      <c r="Z122" s="11">
        <v>1</v>
      </c>
      <c r="AA122" s="11">
        <v>4</v>
      </c>
      <c r="AB122" s="11"/>
      <c r="AC122" s="11"/>
      <c r="AD122" s="11"/>
      <c r="AE122" s="11">
        <f t="shared" si="30"/>
        <v>11</v>
      </c>
      <c r="AF122" s="19"/>
      <c r="AG122" s="5"/>
    </row>
    <row r="123" spans="1:33" s="4" customFormat="1" ht="15" x14ac:dyDescent="0.25">
      <c r="A123" s="13"/>
      <c r="B123" s="10"/>
      <c r="C123" s="10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 t="str">
        <f t="shared" si="29"/>
        <v/>
      </c>
      <c r="P123" s="12"/>
      <c r="Q123" s="9">
        <v>10</v>
      </c>
      <c r="R123" s="10" t="s">
        <v>121</v>
      </c>
      <c r="S123" s="10" t="s">
        <v>120</v>
      </c>
      <c r="T123" s="11">
        <v>7</v>
      </c>
      <c r="U123" s="11"/>
      <c r="V123" s="11">
        <v>12</v>
      </c>
      <c r="W123" s="11">
        <v>3</v>
      </c>
      <c r="X123" s="11">
        <v>6</v>
      </c>
      <c r="Y123" s="11">
        <v>2</v>
      </c>
      <c r="Z123" s="11"/>
      <c r="AA123" s="11">
        <v>4</v>
      </c>
      <c r="AB123" s="11"/>
      <c r="AC123" s="11"/>
      <c r="AD123" s="11">
        <v>2</v>
      </c>
      <c r="AE123" s="11">
        <f t="shared" si="30"/>
        <v>26</v>
      </c>
      <c r="AF123" s="19"/>
      <c r="AG123" s="5"/>
    </row>
    <row r="124" spans="1:33" s="4" customFormat="1" ht="15" x14ac:dyDescent="0.25">
      <c r="A124" s="13">
        <v>3</v>
      </c>
      <c r="B124" s="10" t="s">
        <v>309</v>
      </c>
      <c r="C124" s="10" t="s">
        <v>310</v>
      </c>
      <c r="D124" s="11">
        <v>6</v>
      </c>
      <c r="E124" s="11"/>
      <c r="F124" s="11">
        <v>1</v>
      </c>
      <c r="G124" s="11">
        <v>4</v>
      </c>
      <c r="H124" s="11"/>
      <c r="I124" s="11"/>
      <c r="J124" s="11"/>
      <c r="K124" s="11">
        <v>3</v>
      </c>
      <c r="L124" s="11"/>
      <c r="M124" s="11"/>
      <c r="N124" s="11">
        <v>1</v>
      </c>
      <c r="O124" s="11">
        <f t="shared" si="29"/>
        <v>13</v>
      </c>
      <c r="P124" s="12"/>
      <c r="Q124" s="9"/>
      <c r="R124" s="10"/>
      <c r="S124" s="10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13"/>
      <c r="B125" s="10"/>
      <c r="C125" s="10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 t="str">
        <f t="shared" si="29"/>
        <v/>
      </c>
      <c r="P125" s="12"/>
      <c r="Q125" s="9"/>
      <c r="R125" s="10"/>
      <c r="S125" s="10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 t="str">
        <f t="shared" si="30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Spartans:    |||   Baitong Ballers: 3P-</v>
      </c>
    </row>
    <row r="126" spans="1:33" s="4" customFormat="1" ht="15" x14ac:dyDescent="0.25">
      <c r="A126" s="13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11">
        <f t="shared" ref="D127:O127" si="31">SUM(D117:D126)</f>
        <v>15</v>
      </c>
      <c r="E127" s="11">
        <f t="shared" si="31"/>
        <v>2</v>
      </c>
      <c r="F127" s="11">
        <f t="shared" si="31"/>
        <v>5</v>
      </c>
      <c r="G127" s="11">
        <f t="shared" si="31"/>
        <v>48</v>
      </c>
      <c r="H127" s="11">
        <f t="shared" si="31"/>
        <v>7</v>
      </c>
      <c r="I127" s="11">
        <f t="shared" si="31"/>
        <v>4</v>
      </c>
      <c r="J127" s="11">
        <f t="shared" si="31"/>
        <v>1</v>
      </c>
      <c r="K127" s="11">
        <f t="shared" si="31"/>
        <v>15</v>
      </c>
      <c r="L127" s="11">
        <f t="shared" si="31"/>
        <v>0</v>
      </c>
      <c r="M127" s="11">
        <f t="shared" si="31"/>
        <v>0</v>
      </c>
      <c r="N127" s="11">
        <f t="shared" si="31"/>
        <v>2</v>
      </c>
      <c r="O127" s="11">
        <f t="shared" si="31"/>
        <v>41</v>
      </c>
      <c r="P127" s="15" t="s">
        <v>36</v>
      </c>
      <c r="Q127" s="122" t="s">
        <v>35</v>
      </c>
      <c r="R127" s="123"/>
      <c r="S127" s="124"/>
      <c r="T127" s="11">
        <f t="shared" ref="T127:AE127" si="32">SUM(T117:T126)</f>
        <v>14</v>
      </c>
      <c r="U127" s="11">
        <f t="shared" si="32"/>
        <v>0</v>
      </c>
      <c r="V127" s="11">
        <f t="shared" si="32"/>
        <v>14</v>
      </c>
      <c r="W127" s="11">
        <f t="shared" si="32"/>
        <v>28</v>
      </c>
      <c r="X127" s="11">
        <f t="shared" si="32"/>
        <v>8</v>
      </c>
      <c r="Y127" s="11">
        <f t="shared" si="32"/>
        <v>5</v>
      </c>
      <c r="Z127" s="11">
        <f t="shared" si="32"/>
        <v>1</v>
      </c>
      <c r="AA127" s="11">
        <f t="shared" si="32"/>
        <v>13</v>
      </c>
      <c r="AB127" s="11">
        <f t="shared" si="32"/>
        <v>0</v>
      </c>
      <c r="AC127" s="11">
        <f t="shared" si="32"/>
        <v>0</v>
      </c>
      <c r="AD127" s="11">
        <f t="shared" si="32"/>
        <v>3</v>
      </c>
      <c r="AE127" s="11">
        <f t="shared" si="32"/>
        <v>42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189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338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36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1072" priority="34">
      <formula>AG15="Correct"</formula>
    </cfRule>
    <cfRule type="expression" dxfId="1071" priority="36">
      <formula>$AG$31="Check"</formula>
    </cfRule>
  </conditionalFormatting>
  <conditionalFormatting sqref="AG94 AG78 AG15">
    <cfRule type="expression" dxfId="1070" priority="35">
      <formula>$AG$31="Check"</formula>
    </cfRule>
  </conditionalFormatting>
  <conditionalFormatting sqref="AG94 AG78 AG31 AG15">
    <cfRule type="expression" dxfId="1069" priority="33">
      <formula>AG15="Correct"</formula>
    </cfRule>
  </conditionalFormatting>
  <conditionalFormatting sqref="AG95 AG79 AG32:AG33 AG16">
    <cfRule type="expression" dxfId="1068" priority="32">
      <formula>FIND("-",AG16)&gt;0</formula>
    </cfRule>
  </conditionalFormatting>
  <conditionalFormatting sqref="P31">
    <cfRule type="containsBlanks" dxfId="1067" priority="37">
      <formula>LEN(TRIM(P31))=0</formula>
    </cfRule>
  </conditionalFormatting>
  <conditionalFormatting sqref="P15">
    <cfRule type="containsBlanks" dxfId="1066" priority="31">
      <formula>LEN(TRIM(P15))=0</formula>
    </cfRule>
  </conditionalFormatting>
  <conditionalFormatting sqref="P95">
    <cfRule type="containsBlanks" dxfId="1065" priority="30">
      <formula>LEN(TRIM(P95))=0</formula>
    </cfRule>
  </conditionalFormatting>
  <conditionalFormatting sqref="P79">
    <cfRule type="containsBlanks" dxfId="1064" priority="29">
      <formula>LEN(TRIM(P79))=0</formula>
    </cfRule>
  </conditionalFormatting>
  <conditionalFormatting sqref="P63">
    <cfRule type="containsBlanks" dxfId="1063" priority="28">
      <formula>LEN(TRIM(P63))=0</formula>
    </cfRule>
  </conditionalFormatting>
  <conditionalFormatting sqref="P47">
    <cfRule type="containsBlanks" dxfId="1062" priority="27">
      <formula>LEN(TRIM(P47))=0</formula>
    </cfRule>
  </conditionalFormatting>
  <conditionalFormatting sqref="P127">
    <cfRule type="containsBlanks" dxfId="1061" priority="26">
      <formula>LEN(TRIM(P127))=0</formula>
    </cfRule>
  </conditionalFormatting>
  <conditionalFormatting sqref="AG61">
    <cfRule type="expression" dxfId="1060" priority="23">
      <formula>AG61="Correct"</formula>
    </cfRule>
    <cfRule type="expression" dxfId="1059" priority="25">
      <formula>$AG$31="Check"</formula>
    </cfRule>
  </conditionalFormatting>
  <conditionalFormatting sqref="AG61">
    <cfRule type="expression" dxfId="1058" priority="24">
      <formula>$AG$31="Check"</formula>
    </cfRule>
  </conditionalFormatting>
  <conditionalFormatting sqref="AG61">
    <cfRule type="expression" dxfId="1057" priority="22">
      <formula>AG61="Correct"</formula>
    </cfRule>
  </conditionalFormatting>
  <conditionalFormatting sqref="AG62">
    <cfRule type="expression" dxfId="1056" priority="21">
      <formula>FIND("-",AG62)&gt;0</formula>
    </cfRule>
  </conditionalFormatting>
  <conditionalFormatting sqref="AG44">
    <cfRule type="expression" dxfId="1055" priority="18">
      <formula>AG44="Correct"</formula>
    </cfRule>
    <cfRule type="expression" dxfId="1054" priority="20">
      <formula>$AG$31="Check"</formula>
    </cfRule>
  </conditionalFormatting>
  <conditionalFormatting sqref="AG44">
    <cfRule type="expression" dxfId="1053" priority="19">
      <formula>$AG$31="Check"</formula>
    </cfRule>
  </conditionalFormatting>
  <conditionalFormatting sqref="AG44">
    <cfRule type="expression" dxfId="1052" priority="17">
      <formula>AG44="Correct"</formula>
    </cfRule>
  </conditionalFormatting>
  <conditionalFormatting sqref="AG45">
    <cfRule type="expression" dxfId="1051" priority="16">
      <formula>FIND("-",AG45)&gt;0</formula>
    </cfRule>
  </conditionalFormatting>
  <conditionalFormatting sqref="AG124">
    <cfRule type="expression" dxfId="1050" priority="13">
      <formula>AG124="Correct"</formula>
    </cfRule>
    <cfRule type="expression" dxfId="1049" priority="15">
      <formula>$AG$31="Check"</formula>
    </cfRule>
  </conditionalFormatting>
  <conditionalFormatting sqref="AG124">
    <cfRule type="expression" dxfId="1048" priority="14">
      <formula>$AG$31="Check"</formula>
    </cfRule>
  </conditionalFormatting>
  <conditionalFormatting sqref="AG124">
    <cfRule type="expression" dxfId="1047" priority="12">
      <formula>AG124="Correct"</formula>
    </cfRule>
  </conditionalFormatting>
  <conditionalFormatting sqref="AG125">
    <cfRule type="expression" dxfId="1046" priority="11">
      <formula>FIND("-",AG125)&gt;0</formula>
    </cfRule>
  </conditionalFormatting>
  <conditionalFormatting sqref="AG143">
    <cfRule type="expression" dxfId="1045" priority="9">
      <formula>AG143="Correct"</formula>
    </cfRule>
    <cfRule type="expression" dxfId="1044" priority="10">
      <formula>$AG$31="Check"</formula>
    </cfRule>
  </conditionalFormatting>
  <conditionalFormatting sqref="AG143">
    <cfRule type="expression" dxfId="1043" priority="8">
      <formula>AG143="Correct"</formula>
    </cfRule>
  </conditionalFormatting>
  <conditionalFormatting sqref="AG144">
    <cfRule type="expression" dxfId="1042" priority="7">
      <formula>FIND("-",AG144)&gt;0</formula>
    </cfRule>
  </conditionalFormatting>
  <conditionalFormatting sqref="P111">
    <cfRule type="containsBlanks" dxfId="1041" priority="6">
      <formula>LEN(TRIM(P111))=0</formula>
    </cfRule>
  </conditionalFormatting>
  <conditionalFormatting sqref="AG111">
    <cfRule type="expression" dxfId="1040" priority="3">
      <formula>AG111="Correct"</formula>
    </cfRule>
    <cfRule type="expression" dxfId="1039" priority="5">
      <formula>$AG$31="Check"</formula>
    </cfRule>
  </conditionalFormatting>
  <conditionalFormatting sqref="AG111">
    <cfRule type="expression" dxfId="1038" priority="4">
      <formula>$AG$31="Check"</formula>
    </cfRule>
  </conditionalFormatting>
  <conditionalFormatting sqref="AG111">
    <cfRule type="expression" dxfId="1037" priority="2">
      <formula>AG111="Correct"</formula>
    </cfRule>
  </conditionalFormatting>
  <conditionalFormatting sqref="AG112">
    <cfRule type="expression" dxfId="1036" priority="1">
      <formula>FIND("-",AG112)&gt;0</formula>
    </cfRule>
  </conditionalFormatting>
  <dataValidations count="2">
    <dataValidation type="list" allowBlank="1" showInputMessage="1" showErrorMessage="1" sqref="P111">
      <formula1>#REF!</formula1>
    </dataValidation>
    <dataValidation type="list" allowBlank="1" showInputMessage="1" showErrorMessage="1" sqref="P31 P63 P79 P127 P15 P95 P47">
      <formula1>$AN$18:$AN$21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339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x14ac:dyDescent="0.25">
      <c r="A3" s="148" t="s">
        <v>70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6" t="s">
        <v>2</v>
      </c>
      <c r="Q3" s="145" t="s">
        <v>174</v>
      </c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7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/>
      <c r="B5" s="10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 t="str">
        <f t="shared" ref="O5:O14" si="0">IF(C5="","",(D5*2)+(E5*3)+F5*1)</f>
        <v/>
      </c>
      <c r="P5" s="12"/>
      <c r="Q5" s="13">
        <v>4</v>
      </c>
      <c r="R5" s="10" t="s">
        <v>193</v>
      </c>
      <c r="S5" s="10" t="s">
        <v>192</v>
      </c>
      <c r="T5" s="11"/>
      <c r="U5" s="11"/>
      <c r="V5" s="11">
        <v>1</v>
      </c>
      <c r="W5" s="11">
        <v>1</v>
      </c>
      <c r="X5" s="11">
        <v>3</v>
      </c>
      <c r="Y5" s="11">
        <v>1</v>
      </c>
      <c r="Z5" s="11"/>
      <c r="AA5" s="11"/>
      <c r="AB5" s="11"/>
      <c r="AC5" s="11"/>
      <c r="AD5" s="11"/>
      <c r="AE5" s="11">
        <f t="shared" ref="AE5:AE13" si="1">IF(R5="","",(T5*2)+(U5*3)+V5*1)</f>
        <v>1</v>
      </c>
      <c r="AG5" s="5"/>
    </row>
    <row r="6" spans="1:41" s="4" customFormat="1" ht="15" x14ac:dyDescent="0.25">
      <c r="A6" s="13">
        <v>3</v>
      </c>
      <c r="B6" s="10" t="s">
        <v>98</v>
      </c>
      <c r="C6" s="10" t="s">
        <v>188</v>
      </c>
      <c r="D6" s="11"/>
      <c r="E6" s="11"/>
      <c r="F6" s="11">
        <v>1</v>
      </c>
      <c r="G6" s="11">
        <v>3</v>
      </c>
      <c r="H6" s="11">
        <v>6</v>
      </c>
      <c r="I6" s="11">
        <v>2</v>
      </c>
      <c r="J6" s="11"/>
      <c r="K6" s="11">
        <v>4</v>
      </c>
      <c r="L6" s="11"/>
      <c r="M6" s="11"/>
      <c r="N6" s="11"/>
      <c r="O6" s="11">
        <f t="shared" si="0"/>
        <v>1</v>
      </c>
      <c r="P6" s="12"/>
      <c r="Q6" s="13">
        <v>7</v>
      </c>
      <c r="R6" s="10" t="s">
        <v>100</v>
      </c>
      <c r="S6" s="10" t="s">
        <v>203</v>
      </c>
      <c r="T6" s="11">
        <v>2</v>
      </c>
      <c r="U6" s="11"/>
      <c r="V6" s="11"/>
      <c r="W6" s="11">
        <v>7</v>
      </c>
      <c r="X6" s="11">
        <v>3</v>
      </c>
      <c r="Y6" s="11"/>
      <c r="Z6" s="11">
        <v>1</v>
      </c>
      <c r="AA6" s="11">
        <v>2</v>
      </c>
      <c r="AB6" s="11"/>
      <c r="AC6" s="11"/>
      <c r="AD6" s="11"/>
      <c r="AE6" s="11">
        <f t="shared" si="1"/>
        <v>4</v>
      </c>
      <c r="AG6" s="5"/>
    </row>
    <row r="7" spans="1:41" s="4" customFormat="1" ht="15" x14ac:dyDescent="0.25">
      <c r="A7" s="13">
        <v>7</v>
      </c>
      <c r="B7" s="10" t="s">
        <v>185</v>
      </c>
      <c r="C7" s="10" t="s">
        <v>177</v>
      </c>
      <c r="D7" s="11"/>
      <c r="E7" s="11">
        <v>2</v>
      </c>
      <c r="F7" s="11"/>
      <c r="G7" s="11">
        <v>2</v>
      </c>
      <c r="H7" s="11">
        <v>2</v>
      </c>
      <c r="I7" s="11">
        <v>1</v>
      </c>
      <c r="J7" s="11"/>
      <c r="K7" s="11">
        <v>1</v>
      </c>
      <c r="L7" s="11"/>
      <c r="M7" s="11"/>
      <c r="N7" s="11"/>
      <c r="O7" s="11">
        <f t="shared" si="0"/>
        <v>6</v>
      </c>
      <c r="P7" s="12"/>
      <c r="Q7" s="13">
        <v>8</v>
      </c>
      <c r="R7" s="10" t="s">
        <v>194</v>
      </c>
      <c r="S7" s="10" t="s">
        <v>29</v>
      </c>
      <c r="T7" s="11">
        <v>1</v>
      </c>
      <c r="U7" s="11">
        <v>2</v>
      </c>
      <c r="V7" s="11">
        <v>3</v>
      </c>
      <c r="W7" s="11">
        <v>11</v>
      </c>
      <c r="X7" s="11">
        <v>3</v>
      </c>
      <c r="Y7" s="11">
        <v>2</v>
      </c>
      <c r="Z7" s="11">
        <v>1</v>
      </c>
      <c r="AA7" s="11">
        <v>1</v>
      </c>
      <c r="AB7" s="11"/>
      <c r="AC7" s="11"/>
      <c r="AD7" s="11">
        <v>3</v>
      </c>
      <c r="AE7" s="11">
        <f t="shared" si="1"/>
        <v>11</v>
      </c>
      <c r="AG7" s="5"/>
    </row>
    <row r="8" spans="1:41" s="4" customFormat="1" ht="15" x14ac:dyDescent="0.25">
      <c r="A8" s="13"/>
      <c r="B8" s="10"/>
      <c r="C8" s="1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 t="str">
        <f t="shared" si="0"/>
        <v/>
      </c>
      <c r="P8" s="12"/>
      <c r="Q8" s="13">
        <v>9</v>
      </c>
      <c r="R8" s="10" t="s">
        <v>196</v>
      </c>
      <c r="S8" s="10" t="s">
        <v>195</v>
      </c>
      <c r="T8" s="11">
        <v>5</v>
      </c>
      <c r="U8" s="11">
        <v>1</v>
      </c>
      <c r="V8" s="11"/>
      <c r="W8" s="11">
        <v>1</v>
      </c>
      <c r="X8" s="11">
        <v>2</v>
      </c>
      <c r="Y8" s="11">
        <v>2</v>
      </c>
      <c r="Z8" s="11"/>
      <c r="AA8" s="11">
        <v>4</v>
      </c>
      <c r="AB8" s="11"/>
      <c r="AC8" s="11"/>
      <c r="AD8" s="11"/>
      <c r="AE8" s="11">
        <f t="shared" si="1"/>
        <v>13</v>
      </c>
      <c r="AG8" s="5"/>
    </row>
    <row r="9" spans="1:41" s="4" customFormat="1" ht="15" x14ac:dyDescent="0.25">
      <c r="A9" s="9"/>
      <c r="B9" s="10"/>
      <c r="C9" s="10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 t="str">
        <f t="shared" si="0"/>
        <v/>
      </c>
      <c r="P9" s="12"/>
      <c r="Q9" s="9">
        <v>11</v>
      </c>
      <c r="R9" s="10" t="s">
        <v>205</v>
      </c>
      <c r="S9" s="10" t="s">
        <v>204</v>
      </c>
      <c r="T9" s="11">
        <v>3</v>
      </c>
      <c r="U9" s="11">
        <v>1</v>
      </c>
      <c r="V9" s="11">
        <v>2</v>
      </c>
      <c r="W9" s="11">
        <v>7</v>
      </c>
      <c r="X9" s="11">
        <v>3</v>
      </c>
      <c r="Y9" s="11"/>
      <c r="Z9" s="11"/>
      <c r="AA9" s="11">
        <v>3</v>
      </c>
      <c r="AB9" s="11"/>
      <c r="AC9" s="11"/>
      <c r="AD9" s="11"/>
      <c r="AE9" s="11">
        <f t="shared" si="1"/>
        <v>11</v>
      </c>
      <c r="AG9" s="5"/>
    </row>
    <row r="10" spans="1:41" s="4" customFormat="1" ht="15" x14ac:dyDescent="0.25">
      <c r="A10" s="9">
        <v>11</v>
      </c>
      <c r="B10" s="10" t="s">
        <v>104</v>
      </c>
      <c r="C10" s="10" t="s">
        <v>96</v>
      </c>
      <c r="D10" s="11">
        <v>2</v>
      </c>
      <c r="E10" s="11">
        <v>1</v>
      </c>
      <c r="F10" s="11">
        <v>2</v>
      </c>
      <c r="G10" s="11">
        <v>4</v>
      </c>
      <c r="H10" s="11">
        <v>2</v>
      </c>
      <c r="I10" s="11">
        <v>1</v>
      </c>
      <c r="J10" s="11"/>
      <c r="K10" s="11">
        <v>4</v>
      </c>
      <c r="L10" s="11"/>
      <c r="M10" s="11"/>
      <c r="N10" s="11"/>
      <c r="O10" s="11">
        <f t="shared" si="0"/>
        <v>9</v>
      </c>
      <c r="P10" s="12"/>
      <c r="Q10" s="13"/>
      <c r="R10" s="10"/>
      <c r="S10" s="10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 t="str">
        <f t="shared" si="1"/>
        <v/>
      </c>
      <c r="AG10" s="5"/>
    </row>
    <row r="11" spans="1:41" s="4" customFormat="1" ht="15" x14ac:dyDescent="0.25">
      <c r="A11" s="13">
        <v>13</v>
      </c>
      <c r="B11" s="10" t="s">
        <v>74</v>
      </c>
      <c r="C11" s="10" t="s">
        <v>20</v>
      </c>
      <c r="D11" s="11"/>
      <c r="E11" s="11"/>
      <c r="F11" s="11"/>
      <c r="G11" s="11">
        <v>10</v>
      </c>
      <c r="H11" s="11">
        <v>1</v>
      </c>
      <c r="I11" s="11"/>
      <c r="J11" s="11">
        <v>1</v>
      </c>
      <c r="K11" s="11">
        <v>3</v>
      </c>
      <c r="L11" s="11"/>
      <c r="M11" s="11"/>
      <c r="N11" s="11"/>
      <c r="O11" s="11">
        <f t="shared" si="0"/>
        <v>0</v>
      </c>
      <c r="P11" s="12"/>
      <c r="Q11" s="13">
        <v>15</v>
      </c>
      <c r="R11" s="10" t="s">
        <v>181</v>
      </c>
      <c r="S11" s="10" t="s">
        <v>197</v>
      </c>
      <c r="T11" s="11"/>
      <c r="U11" s="11">
        <v>1</v>
      </c>
      <c r="V11" s="11"/>
      <c r="W11" s="11">
        <v>2</v>
      </c>
      <c r="X11" s="11">
        <v>2</v>
      </c>
      <c r="Y11" s="11"/>
      <c r="Z11" s="11"/>
      <c r="AA11" s="11">
        <v>2</v>
      </c>
      <c r="AB11" s="11"/>
      <c r="AC11" s="11"/>
      <c r="AD11" s="11"/>
      <c r="AE11" s="11">
        <f t="shared" si="1"/>
        <v>3</v>
      </c>
      <c r="AG11" s="5"/>
    </row>
    <row r="12" spans="1:41" s="4" customFormat="1" ht="15" x14ac:dyDescent="0.25">
      <c r="A12" s="13">
        <v>17</v>
      </c>
      <c r="B12" s="10" t="s">
        <v>76</v>
      </c>
      <c r="C12" s="10" t="s">
        <v>75</v>
      </c>
      <c r="D12" s="11">
        <v>4</v>
      </c>
      <c r="E12" s="11"/>
      <c r="F12" s="11">
        <v>2</v>
      </c>
      <c r="G12" s="11">
        <v>5</v>
      </c>
      <c r="H12" s="11">
        <v>1</v>
      </c>
      <c r="I12" s="11"/>
      <c r="J12" s="11"/>
      <c r="K12" s="11">
        <v>2</v>
      </c>
      <c r="L12" s="11"/>
      <c r="M12" s="11"/>
      <c r="N12" s="11"/>
      <c r="O12" s="11">
        <f t="shared" si="0"/>
        <v>10</v>
      </c>
      <c r="P12" s="12"/>
      <c r="Q12" s="9">
        <v>23</v>
      </c>
      <c r="R12" s="10" t="s">
        <v>202</v>
      </c>
      <c r="S12" s="10" t="s">
        <v>201</v>
      </c>
      <c r="T12" s="11">
        <v>7</v>
      </c>
      <c r="U12" s="11">
        <v>1</v>
      </c>
      <c r="V12" s="11"/>
      <c r="W12" s="11">
        <v>6</v>
      </c>
      <c r="X12" s="11">
        <v>2</v>
      </c>
      <c r="Y12" s="11">
        <v>1</v>
      </c>
      <c r="Z12" s="11">
        <v>2</v>
      </c>
      <c r="AA12" s="11"/>
      <c r="AB12" s="11"/>
      <c r="AC12" s="11"/>
      <c r="AD12" s="11">
        <v>2</v>
      </c>
      <c r="AE12" s="11">
        <f t="shared" si="1"/>
        <v>17</v>
      </c>
      <c r="AG12" s="5"/>
    </row>
    <row r="13" spans="1:41" s="4" customFormat="1" ht="15" x14ac:dyDescent="0.25">
      <c r="A13" s="13">
        <v>23</v>
      </c>
      <c r="B13" s="10" t="s">
        <v>77</v>
      </c>
      <c r="C13" s="10" t="s">
        <v>29</v>
      </c>
      <c r="D13" s="11">
        <v>4</v>
      </c>
      <c r="E13" s="11">
        <v>1</v>
      </c>
      <c r="F13" s="11"/>
      <c r="G13" s="11">
        <v>6</v>
      </c>
      <c r="H13" s="11">
        <v>1</v>
      </c>
      <c r="I13" s="11">
        <v>4</v>
      </c>
      <c r="J13" s="11"/>
      <c r="K13" s="11">
        <v>1</v>
      </c>
      <c r="L13" s="11"/>
      <c r="M13" s="11"/>
      <c r="N13" s="11"/>
      <c r="O13" s="11">
        <f t="shared" si="0"/>
        <v>11</v>
      </c>
      <c r="P13" s="12"/>
      <c r="Q13" s="13"/>
      <c r="R13" s="10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 t="str">
        <f t="shared" si="1"/>
        <v/>
      </c>
      <c r="AG13" s="5"/>
    </row>
    <row r="14" spans="1:41" s="4" customFormat="1" ht="15" x14ac:dyDescent="0.25">
      <c r="A14" s="13"/>
      <c r="B14" s="10"/>
      <c r="C14" s="10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 t="str">
        <f t="shared" si="0"/>
        <v/>
      </c>
      <c r="P14" s="12"/>
      <c r="Q14" s="13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ref="AE14" si="2">IF(S14="","",(T14*2)+(U14*3)+V14*1)</f>
        <v/>
      </c>
      <c r="AG14" s="5"/>
    </row>
    <row r="15" spans="1:41" s="4" customFormat="1" ht="15" x14ac:dyDescent="0.25">
      <c r="A15" s="122" t="s">
        <v>35</v>
      </c>
      <c r="B15" s="123"/>
      <c r="C15" s="124"/>
      <c r="D15" s="11">
        <f t="shared" ref="D15:O15" si="3">SUM(D5:D14)</f>
        <v>10</v>
      </c>
      <c r="E15" s="11">
        <f t="shared" si="3"/>
        <v>4</v>
      </c>
      <c r="F15" s="11">
        <f t="shared" si="3"/>
        <v>5</v>
      </c>
      <c r="G15" s="11">
        <f t="shared" si="3"/>
        <v>30</v>
      </c>
      <c r="H15" s="11">
        <f t="shared" si="3"/>
        <v>13</v>
      </c>
      <c r="I15" s="11">
        <f t="shared" si="3"/>
        <v>8</v>
      </c>
      <c r="J15" s="11">
        <f t="shared" si="3"/>
        <v>1</v>
      </c>
      <c r="K15" s="11">
        <f t="shared" si="3"/>
        <v>15</v>
      </c>
      <c r="L15" s="11">
        <f t="shared" si="3"/>
        <v>0</v>
      </c>
      <c r="M15" s="11">
        <f t="shared" si="3"/>
        <v>0</v>
      </c>
      <c r="N15" s="11">
        <f t="shared" si="3"/>
        <v>0</v>
      </c>
      <c r="O15" s="11">
        <f t="shared" si="3"/>
        <v>37</v>
      </c>
      <c r="P15" s="15" t="s">
        <v>36</v>
      </c>
      <c r="Q15" s="122" t="s">
        <v>35</v>
      </c>
      <c r="R15" s="123"/>
      <c r="S15" s="124"/>
      <c r="T15" s="11">
        <f t="shared" ref="T15:AE15" si="4">SUM(T5:T14)</f>
        <v>18</v>
      </c>
      <c r="U15" s="11">
        <f t="shared" si="4"/>
        <v>6</v>
      </c>
      <c r="V15" s="11">
        <f t="shared" si="4"/>
        <v>6</v>
      </c>
      <c r="W15" s="11">
        <f t="shared" si="4"/>
        <v>35</v>
      </c>
      <c r="X15" s="11">
        <f t="shared" si="4"/>
        <v>18</v>
      </c>
      <c r="Y15" s="11">
        <f t="shared" si="4"/>
        <v>6</v>
      </c>
      <c r="Z15" s="11">
        <f t="shared" si="4"/>
        <v>4</v>
      </c>
      <c r="AA15" s="11">
        <f t="shared" si="4"/>
        <v>12</v>
      </c>
      <c r="AB15" s="11">
        <f t="shared" si="4"/>
        <v>0</v>
      </c>
      <c r="AC15" s="11">
        <f t="shared" si="4"/>
        <v>0</v>
      </c>
      <c r="AD15" s="11">
        <f t="shared" si="4"/>
        <v>5</v>
      </c>
      <c r="AE15" s="11">
        <f t="shared" si="4"/>
        <v>60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158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Diablos:    |||   Strays: </v>
      </c>
    </row>
    <row r="17" spans="1:41" s="4" customFormat="1" ht="15" x14ac:dyDescent="0.25">
      <c r="A17" s="117" t="s">
        <v>39</v>
      </c>
      <c r="B17" s="118"/>
      <c r="C17" s="119" t="s">
        <v>340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x14ac:dyDescent="0.25">
      <c r="A19" s="175" t="s">
        <v>134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7"/>
      <c r="P19" s="6" t="s">
        <v>2</v>
      </c>
      <c r="Q19" s="184" t="s">
        <v>268</v>
      </c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6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9">
        <v>3</v>
      </c>
      <c r="B21" s="10" t="s">
        <v>129</v>
      </c>
      <c r="C21" s="10" t="s">
        <v>128</v>
      </c>
      <c r="D21" s="11">
        <v>1</v>
      </c>
      <c r="E21" s="11"/>
      <c r="F21" s="11"/>
      <c r="G21" s="11">
        <v>6</v>
      </c>
      <c r="H21" s="11">
        <v>1</v>
      </c>
      <c r="I21" s="11"/>
      <c r="J21" s="11"/>
      <c r="K21" s="11">
        <v>4</v>
      </c>
      <c r="L21" s="11"/>
      <c r="M21" s="11"/>
      <c r="N21" s="11"/>
      <c r="O21" s="11">
        <f t="shared" ref="O21:O30" si="5">IF(C21="","",(D21*2)+(E21*3)+F21*1)</f>
        <v>2</v>
      </c>
      <c r="P21" s="12"/>
      <c r="Q21" s="13">
        <v>11</v>
      </c>
      <c r="R21" s="10" t="s">
        <v>285</v>
      </c>
      <c r="S21" s="10" t="s">
        <v>286</v>
      </c>
      <c r="T21" s="11"/>
      <c r="U21" s="11">
        <v>2</v>
      </c>
      <c r="V21" s="11"/>
      <c r="W21" s="11">
        <v>8</v>
      </c>
      <c r="X21" s="11">
        <v>2</v>
      </c>
      <c r="Y21" s="11"/>
      <c r="Z21" s="11"/>
      <c r="AA21" s="11">
        <v>2</v>
      </c>
      <c r="AB21" s="11"/>
      <c r="AC21" s="11"/>
      <c r="AD21" s="11">
        <v>1</v>
      </c>
      <c r="AE21" s="11">
        <f t="shared" ref="AE21:AE30" si="6">IF(S21="","",(T21*2)+(U21*3)+V21*1)</f>
        <v>6</v>
      </c>
      <c r="AG21" s="5"/>
      <c r="AN21" s="3" t="s">
        <v>47</v>
      </c>
      <c r="AO21" s="18" t="s">
        <v>48</v>
      </c>
    </row>
    <row r="22" spans="1:41" s="4" customFormat="1" ht="15" x14ac:dyDescent="0.25">
      <c r="A22" s="9">
        <v>9</v>
      </c>
      <c r="B22" s="10" t="s">
        <v>341</v>
      </c>
      <c r="C22" s="10" t="s">
        <v>342</v>
      </c>
      <c r="D22" s="11">
        <v>3</v>
      </c>
      <c r="E22" s="11"/>
      <c r="F22" s="11">
        <v>2</v>
      </c>
      <c r="G22" s="11">
        <v>4</v>
      </c>
      <c r="H22" s="11"/>
      <c r="I22" s="11">
        <v>1</v>
      </c>
      <c r="J22" s="11">
        <v>1</v>
      </c>
      <c r="K22" s="11">
        <v>3</v>
      </c>
      <c r="L22" s="11"/>
      <c r="M22" s="11"/>
      <c r="N22" s="11"/>
      <c r="O22" s="11">
        <f t="shared" si="5"/>
        <v>8</v>
      </c>
      <c r="P22" s="12"/>
      <c r="Q22" s="9"/>
      <c r="R22" s="10"/>
      <c r="S22" s="10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 t="str">
        <f t="shared" si="6"/>
        <v/>
      </c>
      <c r="AG22" s="5"/>
    </row>
    <row r="23" spans="1:41" s="4" customFormat="1" ht="15" x14ac:dyDescent="0.25">
      <c r="A23" s="13"/>
      <c r="B23" s="10"/>
      <c r="C23" s="10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 t="str">
        <f t="shared" si="5"/>
        <v/>
      </c>
      <c r="P23" s="12"/>
      <c r="Q23" s="9"/>
      <c r="R23" s="10"/>
      <c r="S23" s="10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 t="str">
        <f t="shared" si="6"/>
        <v/>
      </c>
      <c r="AG23" s="5"/>
    </row>
    <row r="24" spans="1:41" s="4" customFormat="1" ht="15" x14ac:dyDescent="0.25">
      <c r="A24" s="9">
        <v>5</v>
      </c>
      <c r="B24" s="10" t="s">
        <v>136</v>
      </c>
      <c r="C24" s="10" t="s">
        <v>135</v>
      </c>
      <c r="D24" s="11"/>
      <c r="E24" s="11">
        <v>1</v>
      </c>
      <c r="F24" s="11"/>
      <c r="G24" s="11">
        <v>3</v>
      </c>
      <c r="H24" s="11"/>
      <c r="I24" s="11"/>
      <c r="J24" s="11"/>
      <c r="K24" s="11"/>
      <c r="L24" s="11"/>
      <c r="M24" s="11"/>
      <c r="N24" s="11"/>
      <c r="O24" s="11">
        <f t="shared" si="5"/>
        <v>3</v>
      </c>
      <c r="P24" s="12"/>
      <c r="Q24" s="13">
        <v>13</v>
      </c>
      <c r="R24" s="10" t="s">
        <v>111</v>
      </c>
      <c r="S24" s="10" t="s">
        <v>343</v>
      </c>
      <c r="T24" s="11">
        <v>4</v>
      </c>
      <c r="U24" s="11"/>
      <c r="V24" s="11">
        <v>1</v>
      </c>
      <c r="W24" s="11">
        <v>13</v>
      </c>
      <c r="X24" s="11">
        <v>2</v>
      </c>
      <c r="Y24" s="11">
        <v>3</v>
      </c>
      <c r="Z24" s="11">
        <v>2</v>
      </c>
      <c r="AA24" s="11"/>
      <c r="AB24" s="11"/>
      <c r="AC24" s="11"/>
      <c r="AD24" s="11">
        <v>2</v>
      </c>
      <c r="AE24" s="11">
        <f t="shared" si="6"/>
        <v>9</v>
      </c>
      <c r="AG24" s="5"/>
    </row>
    <row r="25" spans="1:41" s="4" customFormat="1" ht="15" x14ac:dyDescent="0.25">
      <c r="A25" s="9">
        <v>7</v>
      </c>
      <c r="B25" s="10" t="s">
        <v>138</v>
      </c>
      <c r="C25" s="10" t="s">
        <v>137</v>
      </c>
      <c r="D25" s="11">
        <v>1</v>
      </c>
      <c r="E25" s="11">
        <v>1</v>
      </c>
      <c r="F25" s="11"/>
      <c r="G25" s="11">
        <v>2</v>
      </c>
      <c r="H25" s="11">
        <v>8</v>
      </c>
      <c r="I25" s="11">
        <v>3</v>
      </c>
      <c r="J25" s="11">
        <v>1</v>
      </c>
      <c r="K25" s="11"/>
      <c r="L25" s="11"/>
      <c r="M25" s="11"/>
      <c r="N25" s="11"/>
      <c r="O25" s="11">
        <f t="shared" si="5"/>
        <v>5</v>
      </c>
      <c r="P25" s="12"/>
      <c r="Q25" s="9">
        <v>10</v>
      </c>
      <c r="R25" s="10" t="s">
        <v>132</v>
      </c>
      <c r="S25" s="10" t="s">
        <v>287</v>
      </c>
      <c r="T25" s="11"/>
      <c r="U25" s="11">
        <v>1</v>
      </c>
      <c r="V25" s="11">
        <v>1</v>
      </c>
      <c r="W25" s="11">
        <v>3</v>
      </c>
      <c r="X25" s="11">
        <v>1</v>
      </c>
      <c r="Y25" s="11">
        <v>2</v>
      </c>
      <c r="Z25" s="11"/>
      <c r="AA25" s="11">
        <v>1</v>
      </c>
      <c r="AB25" s="11"/>
      <c r="AC25" s="11"/>
      <c r="AD25" s="11"/>
      <c r="AE25" s="11">
        <f t="shared" si="6"/>
        <v>4</v>
      </c>
      <c r="AG25" s="5"/>
    </row>
    <row r="26" spans="1:41" s="4" customFormat="1" ht="15" x14ac:dyDescent="0.25">
      <c r="A26" s="13">
        <v>10</v>
      </c>
      <c r="B26" s="10" t="s">
        <v>333</v>
      </c>
      <c r="C26" s="10" t="s">
        <v>334</v>
      </c>
      <c r="D26" s="11">
        <v>1</v>
      </c>
      <c r="E26" s="11"/>
      <c r="F26" s="11"/>
      <c r="G26" s="11">
        <v>6</v>
      </c>
      <c r="H26" s="11">
        <v>1</v>
      </c>
      <c r="I26" s="11"/>
      <c r="J26" s="11"/>
      <c r="K26" s="11">
        <v>2</v>
      </c>
      <c r="L26" s="11"/>
      <c r="M26" s="11"/>
      <c r="N26" s="11"/>
      <c r="O26" s="11">
        <f t="shared" si="5"/>
        <v>2</v>
      </c>
      <c r="P26" s="12"/>
      <c r="Q26" s="13">
        <v>9</v>
      </c>
      <c r="R26" s="10" t="s">
        <v>24</v>
      </c>
      <c r="S26" s="10" t="s">
        <v>288</v>
      </c>
      <c r="T26" s="11">
        <v>1</v>
      </c>
      <c r="U26" s="11">
        <v>3</v>
      </c>
      <c r="V26" s="11"/>
      <c r="W26" s="11">
        <v>1</v>
      </c>
      <c r="X26" s="11">
        <v>2</v>
      </c>
      <c r="Y26" s="11">
        <v>2</v>
      </c>
      <c r="Z26" s="11"/>
      <c r="AA26" s="11"/>
      <c r="AB26" s="11"/>
      <c r="AC26" s="11"/>
      <c r="AD26" s="11">
        <v>2</v>
      </c>
      <c r="AE26" s="11">
        <f t="shared" si="6"/>
        <v>11</v>
      </c>
      <c r="AG26" s="5"/>
    </row>
    <row r="27" spans="1:41" s="4" customFormat="1" ht="15" x14ac:dyDescent="0.25">
      <c r="A27" s="9">
        <v>8</v>
      </c>
      <c r="B27" s="10" t="s">
        <v>344</v>
      </c>
      <c r="C27" s="10" t="s">
        <v>345</v>
      </c>
      <c r="D27" s="11">
        <v>2</v>
      </c>
      <c r="E27" s="11"/>
      <c r="F27" s="11"/>
      <c r="G27" s="11">
        <v>3</v>
      </c>
      <c r="H27" s="11">
        <v>2</v>
      </c>
      <c r="I27" s="11"/>
      <c r="J27" s="11"/>
      <c r="K27" s="11">
        <v>1</v>
      </c>
      <c r="L27" s="11"/>
      <c r="M27" s="11"/>
      <c r="N27" s="11"/>
      <c r="O27" s="11">
        <f t="shared" si="5"/>
        <v>4</v>
      </c>
      <c r="P27" s="12"/>
      <c r="Q27" s="9">
        <v>7</v>
      </c>
      <c r="R27" s="10" t="s">
        <v>69</v>
      </c>
      <c r="S27" s="10" t="s">
        <v>323</v>
      </c>
      <c r="T27" s="11">
        <v>4</v>
      </c>
      <c r="U27" s="11"/>
      <c r="V27" s="11"/>
      <c r="W27" s="11">
        <v>7</v>
      </c>
      <c r="X27" s="11">
        <v>2</v>
      </c>
      <c r="Y27" s="11"/>
      <c r="Z27" s="11"/>
      <c r="AA27" s="11"/>
      <c r="AB27" s="11"/>
      <c r="AC27" s="11"/>
      <c r="AD27" s="11"/>
      <c r="AE27" s="11">
        <f t="shared" si="6"/>
        <v>8</v>
      </c>
      <c r="AG27" s="5"/>
    </row>
    <row r="28" spans="1:41" s="4" customFormat="1" ht="15" x14ac:dyDescent="0.25">
      <c r="A28" s="13">
        <v>11</v>
      </c>
      <c r="B28" s="10" t="s">
        <v>140</v>
      </c>
      <c r="C28" s="10" t="s">
        <v>139</v>
      </c>
      <c r="D28" s="11">
        <v>4</v>
      </c>
      <c r="E28" s="11">
        <v>1</v>
      </c>
      <c r="F28" s="11"/>
      <c r="G28" s="11">
        <v>9</v>
      </c>
      <c r="H28" s="11">
        <v>1</v>
      </c>
      <c r="I28" s="11"/>
      <c r="J28" s="11">
        <v>1</v>
      </c>
      <c r="K28" s="11">
        <v>3</v>
      </c>
      <c r="L28" s="11"/>
      <c r="M28" s="11"/>
      <c r="N28" s="11"/>
      <c r="O28" s="11">
        <f t="shared" si="5"/>
        <v>11</v>
      </c>
      <c r="P28" s="12"/>
      <c r="Q28" s="13">
        <v>5</v>
      </c>
      <c r="R28" s="10" t="s">
        <v>95</v>
      </c>
      <c r="S28" s="10" t="s">
        <v>289</v>
      </c>
      <c r="T28" s="11">
        <v>4</v>
      </c>
      <c r="U28" s="11"/>
      <c r="V28" s="11"/>
      <c r="W28" s="11">
        <v>3</v>
      </c>
      <c r="X28" s="11">
        <v>2</v>
      </c>
      <c r="Y28" s="11"/>
      <c r="Z28" s="11"/>
      <c r="AA28" s="11"/>
      <c r="AB28" s="11"/>
      <c r="AC28" s="11"/>
      <c r="AD28" s="11"/>
      <c r="AE28" s="11">
        <f t="shared" si="6"/>
        <v>8</v>
      </c>
      <c r="AG28" s="5"/>
    </row>
    <row r="29" spans="1:41" s="4" customFormat="1" ht="15" x14ac:dyDescent="0.25">
      <c r="A29" s="13"/>
      <c r="B29" s="10"/>
      <c r="C29" s="10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 t="str">
        <f t="shared" si="5"/>
        <v/>
      </c>
      <c r="P29" s="12"/>
      <c r="Q29" s="9"/>
      <c r="R29" s="10"/>
      <c r="S29" s="10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 t="str">
        <f t="shared" si="6"/>
        <v/>
      </c>
      <c r="AG29" s="5"/>
    </row>
    <row r="30" spans="1:41" s="4" customFormat="1" ht="15" x14ac:dyDescent="0.25">
      <c r="A30" s="9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5"/>
        <v/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6"/>
        <v/>
      </c>
      <c r="AG30" s="5"/>
    </row>
    <row r="31" spans="1:41" s="4" customFormat="1" ht="15" x14ac:dyDescent="0.25">
      <c r="A31" s="122" t="s">
        <v>35</v>
      </c>
      <c r="B31" s="123"/>
      <c r="C31" s="124"/>
      <c r="D31" s="11">
        <f t="shared" ref="D31:O31" si="7">SUM(D21:D30)</f>
        <v>12</v>
      </c>
      <c r="E31" s="11">
        <f t="shared" si="7"/>
        <v>3</v>
      </c>
      <c r="F31" s="11">
        <f t="shared" si="7"/>
        <v>2</v>
      </c>
      <c r="G31" s="11">
        <f t="shared" si="7"/>
        <v>33</v>
      </c>
      <c r="H31" s="11">
        <f t="shared" si="7"/>
        <v>13</v>
      </c>
      <c r="I31" s="11">
        <f t="shared" si="7"/>
        <v>4</v>
      </c>
      <c r="J31" s="11">
        <f t="shared" si="7"/>
        <v>3</v>
      </c>
      <c r="K31" s="11">
        <f t="shared" si="7"/>
        <v>13</v>
      </c>
      <c r="L31" s="11">
        <f t="shared" si="7"/>
        <v>0</v>
      </c>
      <c r="M31" s="11">
        <f t="shared" si="7"/>
        <v>0</v>
      </c>
      <c r="N31" s="11">
        <f t="shared" si="7"/>
        <v>0</v>
      </c>
      <c r="O31" s="11">
        <f t="shared" si="7"/>
        <v>35</v>
      </c>
      <c r="P31" s="15" t="s">
        <v>36</v>
      </c>
      <c r="Q31" s="122" t="s">
        <v>35</v>
      </c>
      <c r="R31" s="123"/>
      <c r="S31" s="124"/>
      <c r="T31" s="11">
        <f t="shared" ref="T31:AE31" si="8">SUM(T21:T30)</f>
        <v>13</v>
      </c>
      <c r="U31" s="11">
        <f t="shared" si="8"/>
        <v>6</v>
      </c>
      <c r="V31" s="11">
        <f t="shared" si="8"/>
        <v>2</v>
      </c>
      <c r="W31" s="11">
        <f t="shared" si="8"/>
        <v>35</v>
      </c>
      <c r="X31" s="11">
        <f t="shared" si="8"/>
        <v>11</v>
      </c>
      <c r="Y31" s="11">
        <f t="shared" si="8"/>
        <v>7</v>
      </c>
      <c r="Z31" s="11">
        <f t="shared" si="8"/>
        <v>2</v>
      </c>
      <c r="AA31" s="11">
        <f t="shared" si="8"/>
        <v>3</v>
      </c>
      <c r="AB31" s="11">
        <f t="shared" si="8"/>
        <v>0</v>
      </c>
      <c r="AC31" s="11">
        <f t="shared" si="8"/>
        <v>0</v>
      </c>
      <c r="AD31" s="11">
        <f t="shared" si="8"/>
        <v>5</v>
      </c>
      <c r="AE31" s="11">
        <f t="shared" si="8"/>
        <v>46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80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Stallies:    |||   Riverside Bandits: </v>
      </c>
    </row>
    <row r="33" spans="1:33" s="4" customFormat="1" ht="15" x14ac:dyDescent="0.25">
      <c r="A33" s="117" t="s">
        <v>39</v>
      </c>
      <c r="B33" s="118"/>
      <c r="C33" s="119" t="s">
        <v>346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30" t="s">
        <v>189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2"/>
      <c r="P35" s="6" t="s">
        <v>2</v>
      </c>
      <c r="Q35" s="142" t="s">
        <v>38</v>
      </c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4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13">
        <v>4</v>
      </c>
      <c r="B37" s="10" t="s">
        <v>32</v>
      </c>
      <c r="C37" s="10" t="s">
        <v>220</v>
      </c>
      <c r="D37" s="11">
        <v>1</v>
      </c>
      <c r="E37" s="11"/>
      <c r="F37" s="11"/>
      <c r="G37" s="11">
        <v>3</v>
      </c>
      <c r="H37" s="11">
        <v>1</v>
      </c>
      <c r="I37" s="11"/>
      <c r="J37" s="11"/>
      <c r="K37" s="11">
        <v>2</v>
      </c>
      <c r="L37" s="11"/>
      <c r="M37" s="11"/>
      <c r="N37" s="11"/>
      <c r="O37" s="11">
        <f t="shared" ref="O37:O46" si="9">IF(C37="","",(D37*2)+(E37*3)+F37*1)</f>
        <v>2</v>
      </c>
      <c r="P37" s="12"/>
      <c r="Q37" s="9">
        <v>3</v>
      </c>
      <c r="R37" s="10" t="s">
        <v>98</v>
      </c>
      <c r="S37" s="10" t="s">
        <v>292</v>
      </c>
      <c r="T37" s="11"/>
      <c r="U37" s="11"/>
      <c r="V37" s="11"/>
      <c r="W37" s="11">
        <v>5</v>
      </c>
      <c r="X37" s="11">
        <v>4</v>
      </c>
      <c r="Y37" s="11">
        <v>3</v>
      </c>
      <c r="Z37" s="11"/>
      <c r="AA37" s="11">
        <v>3</v>
      </c>
      <c r="AB37" s="11"/>
      <c r="AC37" s="11"/>
      <c r="AD37" s="11">
        <v>1</v>
      </c>
      <c r="AE37" s="11">
        <f t="shared" ref="AE37:AE46" si="10">IF(S37="","",(T37*2)+(U37*3)+V37*1)</f>
        <v>0</v>
      </c>
      <c r="AF37" s="19"/>
      <c r="AG37" s="5"/>
    </row>
    <row r="38" spans="1:33" s="4" customFormat="1" ht="15" x14ac:dyDescent="0.25">
      <c r="A38" s="13"/>
      <c r="B38" s="10"/>
      <c r="C38" s="10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 t="str">
        <f t="shared" si="9"/>
        <v/>
      </c>
      <c r="P38" s="12"/>
      <c r="Q38" s="13"/>
      <c r="R38" s="10"/>
      <c r="S38" s="10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 t="str">
        <f t="shared" si="10"/>
        <v/>
      </c>
      <c r="AF38" s="19"/>
      <c r="AG38" s="5"/>
    </row>
    <row r="39" spans="1:33" s="4" customFormat="1" ht="15" x14ac:dyDescent="0.25">
      <c r="A39" s="13">
        <v>9</v>
      </c>
      <c r="B39" s="10" t="s">
        <v>215</v>
      </c>
      <c r="C39" s="10" t="s">
        <v>214</v>
      </c>
      <c r="D39" s="11">
        <v>4</v>
      </c>
      <c r="E39" s="11"/>
      <c r="F39" s="11">
        <v>2</v>
      </c>
      <c r="G39" s="11">
        <v>6</v>
      </c>
      <c r="H39" s="11"/>
      <c r="I39" s="11">
        <v>2</v>
      </c>
      <c r="J39" s="11"/>
      <c r="K39" s="11">
        <v>3</v>
      </c>
      <c r="L39" s="11"/>
      <c r="M39" s="11"/>
      <c r="N39" s="11"/>
      <c r="O39" s="11">
        <f t="shared" si="9"/>
        <v>10</v>
      </c>
      <c r="P39" s="12"/>
      <c r="Q39" s="13">
        <v>13</v>
      </c>
      <c r="R39" s="10" t="s">
        <v>87</v>
      </c>
      <c r="S39" s="10" t="s">
        <v>191</v>
      </c>
      <c r="T39" s="11">
        <v>1</v>
      </c>
      <c r="U39" s="11"/>
      <c r="V39" s="11">
        <v>2</v>
      </c>
      <c r="W39" s="11">
        <v>2</v>
      </c>
      <c r="X39" s="11">
        <v>3</v>
      </c>
      <c r="Y39" s="11"/>
      <c r="Z39" s="11"/>
      <c r="AA39" s="11">
        <v>3</v>
      </c>
      <c r="AB39" s="11"/>
      <c r="AC39" s="11"/>
      <c r="AD39" s="11"/>
      <c r="AE39" s="11">
        <f t="shared" si="10"/>
        <v>4</v>
      </c>
      <c r="AF39" s="19"/>
      <c r="AG39" s="5"/>
    </row>
    <row r="40" spans="1:33" s="4" customFormat="1" ht="15" x14ac:dyDescent="0.25">
      <c r="A40" s="13">
        <v>11</v>
      </c>
      <c r="B40" s="10" t="s">
        <v>24</v>
      </c>
      <c r="C40" s="10" t="s">
        <v>210</v>
      </c>
      <c r="D40" s="11">
        <v>1</v>
      </c>
      <c r="E40" s="11">
        <v>4</v>
      </c>
      <c r="F40" s="11"/>
      <c r="G40" s="11">
        <v>5</v>
      </c>
      <c r="H40" s="11">
        <v>2</v>
      </c>
      <c r="I40" s="11"/>
      <c r="J40" s="11"/>
      <c r="K40" s="11"/>
      <c r="L40" s="11"/>
      <c r="M40" s="11"/>
      <c r="N40" s="11">
        <v>1</v>
      </c>
      <c r="O40" s="11">
        <f t="shared" si="9"/>
        <v>14</v>
      </c>
      <c r="P40" s="12"/>
      <c r="Q40" s="13">
        <v>21</v>
      </c>
      <c r="R40" s="10" t="s">
        <v>87</v>
      </c>
      <c r="S40" s="10" t="s">
        <v>86</v>
      </c>
      <c r="T40" s="11">
        <v>4</v>
      </c>
      <c r="U40" s="11"/>
      <c r="V40" s="11">
        <v>1</v>
      </c>
      <c r="W40" s="11">
        <v>5</v>
      </c>
      <c r="X40" s="11">
        <v>1</v>
      </c>
      <c r="Y40" s="11"/>
      <c r="Z40" s="11"/>
      <c r="AA40" s="11"/>
      <c r="AB40" s="11"/>
      <c r="AC40" s="11"/>
      <c r="AD40" s="11"/>
      <c r="AE40" s="11">
        <f t="shared" si="10"/>
        <v>9</v>
      </c>
      <c r="AF40" s="19"/>
      <c r="AG40" s="5"/>
    </row>
    <row r="41" spans="1:33" s="4" customFormat="1" ht="15" x14ac:dyDescent="0.25">
      <c r="A41" s="9">
        <v>21</v>
      </c>
      <c r="B41" s="10" t="s">
        <v>212</v>
      </c>
      <c r="C41" s="10" t="s">
        <v>211</v>
      </c>
      <c r="D41" s="11">
        <v>3</v>
      </c>
      <c r="E41" s="11">
        <v>1</v>
      </c>
      <c r="F41" s="11"/>
      <c r="G41" s="11">
        <v>18</v>
      </c>
      <c r="H41" s="11">
        <v>7</v>
      </c>
      <c r="I41" s="11">
        <v>2</v>
      </c>
      <c r="J41" s="11"/>
      <c r="K41" s="11">
        <v>1</v>
      </c>
      <c r="L41" s="11"/>
      <c r="M41" s="11"/>
      <c r="N41" s="11">
        <v>1</v>
      </c>
      <c r="O41" s="11">
        <f t="shared" si="9"/>
        <v>9</v>
      </c>
      <c r="P41" s="12"/>
      <c r="Q41" s="13">
        <v>20</v>
      </c>
      <c r="R41" s="10" t="s">
        <v>85</v>
      </c>
      <c r="S41" s="10" t="s">
        <v>84</v>
      </c>
      <c r="T41" s="11">
        <v>1</v>
      </c>
      <c r="U41" s="11"/>
      <c r="V41" s="11"/>
      <c r="W41" s="11"/>
      <c r="X41" s="11">
        <v>1</v>
      </c>
      <c r="Y41" s="11"/>
      <c r="Z41" s="11"/>
      <c r="AA41" s="11">
        <v>1</v>
      </c>
      <c r="AB41" s="11"/>
      <c r="AC41" s="11"/>
      <c r="AD41" s="11"/>
      <c r="AE41" s="11">
        <f t="shared" si="10"/>
        <v>2</v>
      </c>
      <c r="AF41" s="19"/>
      <c r="AG41" s="5"/>
    </row>
    <row r="42" spans="1:33" s="4" customFormat="1" ht="15" x14ac:dyDescent="0.25">
      <c r="A42" s="13"/>
      <c r="B42" s="10"/>
      <c r="C42" s="10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 t="str">
        <f t="shared" si="9"/>
        <v/>
      </c>
      <c r="P42" s="12"/>
      <c r="Q42" s="13">
        <v>23</v>
      </c>
      <c r="R42" s="10" t="s">
        <v>91</v>
      </c>
      <c r="S42" s="10" t="s">
        <v>90</v>
      </c>
      <c r="T42" s="11">
        <v>2</v>
      </c>
      <c r="U42" s="11">
        <v>3</v>
      </c>
      <c r="V42" s="11">
        <v>1</v>
      </c>
      <c r="W42" s="11">
        <v>9</v>
      </c>
      <c r="X42" s="11">
        <v>1</v>
      </c>
      <c r="Y42" s="11"/>
      <c r="Z42" s="11"/>
      <c r="AA42" s="11">
        <v>1</v>
      </c>
      <c r="AB42" s="11"/>
      <c r="AC42" s="11"/>
      <c r="AD42" s="11"/>
      <c r="AE42" s="11">
        <f t="shared" si="10"/>
        <v>14</v>
      </c>
      <c r="AF42" s="19"/>
      <c r="AG42" s="5"/>
    </row>
    <row r="43" spans="1:33" s="4" customFormat="1" ht="15" x14ac:dyDescent="0.25">
      <c r="A43" s="13"/>
      <c r="B43" s="10"/>
      <c r="C43" s="10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 t="str">
        <f t="shared" si="9"/>
        <v/>
      </c>
      <c r="P43" s="12"/>
      <c r="Q43" s="13">
        <v>33</v>
      </c>
      <c r="R43" s="10" t="s">
        <v>93</v>
      </c>
      <c r="S43" s="10" t="s">
        <v>92</v>
      </c>
      <c r="T43" s="11">
        <v>4</v>
      </c>
      <c r="U43" s="11"/>
      <c r="V43" s="11">
        <v>3</v>
      </c>
      <c r="W43" s="11">
        <v>7</v>
      </c>
      <c r="X43" s="11">
        <v>1</v>
      </c>
      <c r="Y43" s="11">
        <v>1</v>
      </c>
      <c r="Z43" s="11">
        <v>1</v>
      </c>
      <c r="AA43" s="11">
        <v>2</v>
      </c>
      <c r="AB43" s="11"/>
      <c r="AC43" s="11"/>
      <c r="AD43" s="11">
        <v>1</v>
      </c>
      <c r="AE43" s="11">
        <f t="shared" si="10"/>
        <v>11</v>
      </c>
      <c r="AF43" s="19"/>
      <c r="AG43" s="5"/>
    </row>
    <row r="44" spans="1:33" s="4" customFormat="1" ht="15" x14ac:dyDescent="0.25">
      <c r="A44" s="9">
        <v>8</v>
      </c>
      <c r="B44" s="10" t="s">
        <v>132</v>
      </c>
      <c r="C44" s="10" t="s">
        <v>213</v>
      </c>
      <c r="D44" s="11">
        <v>3</v>
      </c>
      <c r="E44" s="11"/>
      <c r="F44" s="11"/>
      <c r="G44" s="11">
        <v>1</v>
      </c>
      <c r="H44" s="11"/>
      <c r="I44" s="11"/>
      <c r="J44" s="11"/>
      <c r="K44" s="11">
        <v>4</v>
      </c>
      <c r="L44" s="11"/>
      <c r="M44" s="11"/>
      <c r="N44" s="11"/>
      <c r="O44" s="11">
        <f t="shared" si="9"/>
        <v>6</v>
      </c>
      <c r="P44" s="12"/>
      <c r="Q44" s="13">
        <v>55</v>
      </c>
      <c r="R44" s="10" t="s">
        <v>290</v>
      </c>
      <c r="S44" s="10" t="s">
        <v>291</v>
      </c>
      <c r="T44" s="11">
        <v>4</v>
      </c>
      <c r="U44" s="11">
        <v>1</v>
      </c>
      <c r="V44" s="11">
        <v>1</v>
      </c>
      <c r="W44" s="11">
        <v>5</v>
      </c>
      <c r="X44" s="11">
        <v>1</v>
      </c>
      <c r="Y44" s="11">
        <v>2</v>
      </c>
      <c r="Z44" s="11"/>
      <c r="AA44" s="11">
        <v>3</v>
      </c>
      <c r="AB44" s="11"/>
      <c r="AC44" s="11"/>
      <c r="AD44" s="11">
        <v>1</v>
      </c>
      <c r="AE44" s="11">
        <f t="shared" si="10"/>
        <v>12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>
        <v>3</v>
      </c>
      <c r="B45" s="57" t="s">
        <v>330</v>
      </c>
      <c r="C45" s="57" t="s">
        <v>468</v>
      </c>
      <c r="D45" s="11">
        <v>2</v>
      </c>
      <c r="E45" s="11"/>
      <c r="F45" s="11">
        <v>3</v>
      </c>
      <c r="G45" s="11">
        <v>6</v>
      </c>
      <c r="H45" s="11"/>
      <c r="I45" s="11"/>
      <c r="J45" s="11"/>
      <c r="K45" s="11">
        <v>2</v>
      </c>
      <c r="L45" s="11"/>
      <c r="M45" s="11"/>
      <c r="N45" s="11"/>
      <c r="O45" s="11">
        <f t="shared" si="9"/>
        <v>7</v>
      </c>
      <c r="P45" s="12"/>
      <c r="Q45" s="13"/>
      <c r="R45" s="10"/>
      <c r="S45" s="10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All4Show: BLK-   |||   Hornets: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9"/>
        <v/>
      </c>
      <c r="P46" s="12"/>
      <c r="Q46" s="9"/>
      <c r="R46" s="10"/>
      <c r="S46" s="10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 t="str">
        <f t="shared" si="10"/>
        <v/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11">
        <f t="shared" ref="D47:O47" si="11">SUM(D37:D46)</f>
        <v>14</v>
      </c>
      <c r="E47" s="11">
        <f t="shared" si="11"/>
        <v>5</v>
      </c>
      <c r="F47" s="11">
        <f t="shared" si="11"/>
        <v>5</v>
      </c>
      <c r="G47" s="11">
        <f t="shared" si="11"/>
        <v>39</v>
      </c>
      <c r="H47" s="11">
        <f t="shared" si="11"/>
        <v>10</v>
      </c>
      <c r="I47" s="11">
        <f t="shared" si="11"/>
        <v>4</v>
      </c>
      <c r="J47" s="11">
        <f t="shared" si="11"/>
        <v>0</v>
      </c>
      <c r="K47" s="11">
        <f t="shared" si="11"/>
        <v>12</v>
      </c>
      <c r="L47" s="11">
        <f t="shared" si="11"/>
        <v>0</v>
      </c>
      <c r="M47" s="11">
        <f t="shared" si="11"/>
        <v>0</v>
      </c>
      <c r="N47" s="11">
        <f t="shared" si="11"/>
        <v>2</v>
      </c>
      <c r="O47" s="11">
        <f t="shared" si="11"/>
        <v>48</v>
      </c>
      <c r="P47" s="15" t="s">
        <v>36</v>
      </c>
      <c r="Q47" s="122" t="s">
        <v>35</v>
      </c>
      <c r="R47" s="123"/>
      <c r="S47" s="124"/>
      <c r="T47" s="11">
        <f t="shared" ref="T47:AE47" si="12">SUM(T37:T46)</f>
        <v>16</v>
      </c>
      <c r="U47" s="11">
        <f t="shared" si="12"/>
        <v>4</v>
      </c>
      <c r="V47" s="11">
        <f t="shared" si="12"/>
        <v>8</v>
      </c>
      <c r="W47" s="11">
        <f t="shared" si="12"/>
        <v>33</v>
      </c>
      <c r="X47" s="11">
        <f t="shared" si="12"/>
        <v>12</v>
      </c>
      <c r="Y47" s="11">
        <f t="shared" si="12"/>
        <v>6</v>
      </c>
      <c r="Z47" s="11">
        <f t="shared" si="12"/>
        <v>1</v>
      </c>
      <c r="AA47" s="11">
        <f t="shared" si="12"/>
        <v>13</v>
      </c>
      <c r="AB47" s="11">
        <f t="shared" si="12"/>
        <v>0</v>
      </c>
      <c r="AC47" s="11">
        <f t="shared" si="12"/>
        <v>0</v>
      </c>
      <c r="AD47" s="11">
        <f t="shared" si="12"/>
        <v>3</v>
      </c>
      <c r="AE47" s="11">
        <f t="shared" si="12"/>
        <v>52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115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347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69" t="s">
        <v>158</v>
      </c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1"/>
      <c r="P51" s="6" t="s">
        <v>82</v>
      </c>
      <c r="Q51" s="163" t="s">
        <v>267</v>
      </c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5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9">
        <v>7</v>
      </c>
      <c r="B53" s="10" t="s">
        <v>163</v>
      </c>
      <c r="C53" s="10" t="s">
        <v>159</v>
      </c>
      <c r="D53" s="11">
        <v>3</v>
      </c>
      <c r="E53" s="11">
        <v>1</v>
      </c>
      <c r="F53" s="11"/>
      <c r="G53" s="11">
        <v>1</v>
      </c>
      <c r="H53" s="11">
        <v>4</v>
      </c>
      <c r="I53" s="11">
        <v>2</v>
      </c>
      <c r="J53" s="11"/>
      <c r="K53" s="11">
        <v>2</v>
      </c>
      <c r="L53" s="11"/>
      <c r="M53" s="11"/>
      <c r="N53" s="11"/>
      <c r="O53" s="11">
        <f t="shared" ref="O53:O62" si="13">IF(C53="","",(D53*2)+(E53*3)+F53*1)</f>
        <v>9</v>
      </c>
      <c r="P53" s="12"/>
      <c r="Q53" s="13">
        <v>2</v>
      </c>
      <c r="R53" s="10" t="s">
        <v>21</v>
      </c>
      <c r="S53" s="10" t="s">
        <v>20</v>
      </c>
      <c r="T53" s="11">
        <v>3</v>
      </c>
      <c r="U53" s="11">
        <v>1</v>
      </c>
      <c r="V53" s="11">
        <v>3</v>
      </c>
      <c r="W53" s="11">
        <v>4</v>
      </c>
      <c r="X53" s="11">
        <v>2</v>
      </c>
      <c r="Y53" s="11">
        <v>1</v>
      </c>
      <c r="Z53" s="11"/>
      <c r="AA53" s="11">
        <v>1</v>
      </c>
      <c r="AB53" s="11"/>
      <c r="AC53" s="11"/>
      <c r="AD53" s="11">
        <v>1</v>
      </c>
      <c r="AE53" s="11">
        <f t="shared" ref="AE53:AE62" si="14">IF(S53="","",(T53*2)+(U53*3)+V53*1)</f>
        <v>12</v>
      </c>
      <c r="AF53" s="19"/>
      <c r="AG53" s="5"/>
    </row>
    <row r="54" spans="1:33" s="4" customFormat="1" ht="15" x14ac:dyDescent="0.25">
      <c r="A54" s="9">
        <v>10</v>
      </c>
      <c r="B54" s="10" t="s">
        <v>163</v>
      </c>
      <c r="C54" s="10" t="s">
        <v>162</v>
      </c>
      <c r="D54" s="11">
        <v>2</v>
      </c>
      <c r="E54" s="11">
        <v>1</v>
      </c>
      <c r="F54" s="11"/>
      <c r="G54" s="11">
        <v>1</v>
      </c>
      <c r="H54" s="11">
        <v>1</v>
      </c>
      <c r="I54" s="11">
        <v>2</v>
      </c>
      <c r="J54" s="11"/>
      <c r="K54" s="11">
        <v>2</v>
      </c>
      <c r="L54" s="11"/>
      <c r="M54" s="11"/>
      <c r="N54" s="11"/>
      <c r="O54" s="11">
        <f t="shared" si="13"/>
        <v>7</v>
      </c>
      <c r="P54" s="12"/>
      <c r="Q54" s="9">
        <v>4</v>
      </c>
      <c r="R54" s="10" t="s">
        <v>21</v>
      </c>
      <c r="S54" s="10" t="s">
        <v>22</v>
      </c>
      <c r="T54" s="11"/>
      <c r="U54" s="11">
        <v>1</v>
      </c>
      <c r="V54" s="11"/>
      <c r="W54" s="11">
        <v>5</v>
      </c>
      <c r="X54" s="11">
        <v>2</v>
      </c>
      <c r="Y54" s="11">
        <v>1</v>
      </c>
      <c r="Z54" s="11"/>
      <c r="AA54" s="11"/>
      <c r="AB54" s="11"/>
      <c r="AC54" s="11"/>
      <c r="AD54" s="11"/>
      <c r="AE54" s="11">
        <f t="shared" si="14"/>
        <v>3</v>
      </c>
      <c r="AF54" s="19"/>
      <c r="AG54" s="5"/>
    </row>
    <row r="55" spans="1:33" s="4" customFormat="1" ht="15" x14ac:dyDescent="0.25">
      <c r="A55" s="9">
        <v>13</v>
      </c>
      <c r="B55" s="57" t="s">
        <v>21</v>
      </c>
      <c r="C55" s="57" t="s">
        <v>277</v>
      </c>
      <c r="D55" s="11"/>
      <c r="E55" s="11"/>
      <c r="F55" s="11"/>
      <c r="G55" s="11">
        <v>8</v>
      </c>
      <c r="H55" s="11">
        <v>6</v>
      </c>
      <c r="I55" s="11">
        <v>3</v>
      </c>
      <c r="J55" s="11"/>
      <c r="K55" s="11">
        <v>5</v>
      </c>
      <c r="L55" s="11"/>
      <c r="M55" s="11"/>
      <c r="N55" s="11">
        <v>1</v>
      </c>
      <c r="O55" s="11">
        <f t="shared" si="13"/>
        <v>0</v>
      </c>
      <c r="P55" s="12"/>
      <c r="Q55" s="9">
        <v>5</v>
      </c>
      <c r="R55" s="10" t="s">
        <v>24</v>
      </c>
      <c r="S55" s="10" t="s">
        <v>23</v>
      </c>
      <c r="T55" s="11">
        <v>5</v>
      </c>
      <c r="U55" s="11"/>
      <c r="V55" s="11">
        <v>3</v>
      </c>
      <c r="W55" s="11">
        <v>4</v>
      </c>
      <c r="X55" s="11">
        <v>1</v>
      </c>
      <c r="Y55" s="11">
        <v>4</v>
      </c>
      <c r="Z55" s="11"/>
      <c r="AA55" s="11">
        <v>2</v>
      </c>
      <c r="AB55" s="11"/>
      <c r="AC55" s="11"/>
      <c r="AD55" s="11"/>
      <c r="AE55" s="11">
        <f t="shared" si="14"/>
        <v>13</v>
      </c>
      <c r="AF55" s="19"/>
      <c r="AG55" s="5"/>
    </row>
    <row r="56" spans="1:33" s="4" customFormat="1" ht="14.25" customHeight="1" x14ac:dyDescent="0.25">
      <c r="A56" s="9">
        <v>17</v>
      </c>
      <c r="B56" s="10" t="s">
        <v>160</v>
      </c>
      <c r="C56" s="10" t="s">
        <v>164</v>
      </c>
      <c r="D56" s="11">
        <v>5</v>
      </c>
      <c r="E56" s="11"/>
      <c r="F56" s="11">
        <v>2</v>
      </c>
      <c r="G56" s="11">
        <v>5</v>
      </c>
      <c r="H56" s="11">
        <v>1</v>
      </c>
      <c r="I56" s="11"/>
      <c r="J56" s="11">
        <v>1</v>
      </c>
      <c r="K56" s="11">
        <v>2</v>
      </c>
      <c r="L56" s="11"/>
      <c r="M56" s="11"/>
      <c r="N56" s="11">
        <v>1</v>
      </c>
      <c r="O56" s="11">
        <f t="shared" si="13"/>
        <v>12</v>
      </c>
      <c r="P56" s="12"/>
      <c r="Q56" s="13"/>
      <c r="R56" s="10"/>
      <c r="S56" s="10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 t="str">
        <f t="shared" si="14"/>
        <v/>
      </c>
      <c r="AF56" s="19"/>
      <c r="AG56" s="5"/>
    </row>
    <row r="57" spans="1:33" s="4" customFormat="1" ht="14.25" customHeight="1" x14ac:dyDescent="0.25">
      <c r="A57" s="9">
        <v>21</v>
      </c>
      <c r="B57" s="10" t="s">
        <v>69</v>
      </c>
      <c r="C57" s="10" t="s">
        <v>159</v>
      </c>
      <c r="D57" s="11">
        <v>5</v>
      </c>
      <c r="E57" s="11">
        <v>1</v>
      </c>
      <c r="F57" s="11"/>
      <c r="G57" s="11">
        <v>7</v>
      </c>
      <c r="H57" s="11">
        <v>1</v>
      </c>
      <c r="I57" s="11">
        <v>3</v>
      </c>
      <c r="J57" s="11">
        <v>2</v>
      </c>
      <c r="K57" s="11">
        <v>3</v>
      </c>
      <c r="L57" s="11"/>
      <c r="M57" s="11"/>
      <c r="N57" s="11"/>
      <c r="O57" s="11">
        <f t="shared" si="13"/>
        <v>13</v>
      </c>
      <c r="P57" s="12"/>
      <c r="Q57" s="13">
        <v>10</v>
      </c>
      <c r="R57" s="10" t="s">
        <v>293</v>
      </c>
      <c r="S57" s="10" t="s">
        <v>248</v>
      </c>
      <c r="T57" s="11">
        <v>2</v>
      </c>
      <c r="U57" s="11">
        <v>1</v>
      </c>
      <c r="V57" s="11">
        <v>2</v>
      </c>
      <c r="W57" s="11">
        <v>5</v>
      </c>
      <c r="X57" s="11">
        <v>1</v>
      </c>
      <c r="Y57" s="11">
        <v>3</v>
      </c>
      <c r="Z57" s="11"/>
      <c r="AA57" s="11"/>
      <c r="AB57" s="11"/>
      <c r="AC57" s="11"/>
      <c r="AD57" s="11"/>
      <c r="AE57" s="11">
        <f t="shared" si="14"/>
        <v>9</v>
      </c>
      <c r="AF57" s="19"/>
      <c r="AG57" s="5"/>
    </row>
    <row r="58" spans="1:33" s="4" customFormat="1" ht="15" x14ac:dyDescent="0.25">
      <c r="A58" s="13">
        <v>26</v>
      </c>
      <c r="B58" s="10" t="s">
        <v>166</v>
      </c>
      <c r="C58" s="10" t="s">
        <v>165</v>
      </c>
      <c r="D58" s="11">
        <v>1</v>
      </c>
      <c r="E58" s="11"/>
      <c r="F58" s="11"/>
      <c r="G58" s="11">
        <v>3</v>
      </c>
      <c r="H58" s="11">
        <v>1</v>
      </c>
      <c r="I58" s="11">
        <v>5</v>
      </c>
      <c r="J58" s="11"/>
      <c r="K58" s="11"/>
      <c r="L58" s="11"/>
      <c r="M58" s="11"/>
      <c r="N58" s="11"/>
      <c r="O58" s="11">
        <f t="shared" si="13"/>
        <v>2</v>
      </c>
      <c r="P58" s="12"/>
      <c r="Q58" s="13">
        <v>11</v>
      </c>
      <c r="R58" s="10" t="s">
        <v>307</v>
      </c>
      <c r="S58" s="10" t="s">
        <v>29</v>
      </c>
      <c r="T58" s="11"/>
      <c r="U58" s="11"/>
      <c r="V58" s="11">
        <v>1</v>
      </c>
      <c r="W58" s="11">
        <v>7</v>
      </c>
      <c r="X58" s="11"/>
      <c r="Y58" s="11">
        <v>3</v>
      </c>
      <c r="Z58" s="11">
        <v>1</v>
      </c>
      <c r="AA58" s="11">
        <v>3</v>
      </c>
      <c r="AB58" s="11"/>
      <c r="AC58" s="11">
        <v>1</v>
      </c>
      <c r="AD58" s="11"/>
      <c r="AE58" s="11">
        <f t="shared" si="14"/>
        <v>1</v>
      </c>
      <c r="AF58" s="19"/>
      <c r="AG58" s="5"/>
    </row>
    <row r="59" spans="1:33" s="4" customFormat="1" ht="15" x14ac:dyDescent="0.25">
      <c r="A59" s="13"/>
      <c r="B59" s="10"/>
      <c r="C59" s="10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 t="str">
        <f t="shared" si="13"/>
        <v/>
      </c>
      <c r="P59" s="12"/>
      <c r="Q59" s="13">
        <v>13</v>
      </c>
      <c r="R59" s="10" t="s">
        <v>175</v>
      </c>
      <c r="S59" s="10" t="s">
        <v>192</v>
      </c>
      <c r="T59" s="11">
        <v>2</v>
      </c>
      <c r="U59" s="11">
        <v>1</v>
      </c>
      <c r="V59" s="11"/>
      <c r="W59" s="11">
        <v>5</v>
      </c>
      <c r="X59" s="11">
        <v>1</v>
      </c>
      <c r="Y59" s="11">
        <v>3</v>
      </c>
      <c r="Z59" s="11"/>
      <c r="AA59" s="11"/>
      <c r="AB59" s="11"/>
      <c r="AC59" s="11"/>
      <c r="AD59" s="11"/>
      <c r="AE59" s="11">
        <f t="shared" si="14"/>
        <v>7</v>
      </c>
      <c r="AF59" s="19"/>
      <c r="AG59" s="5"/>
    </row>
    <row r="60" spans="1:33" s="4" customFormat="1" ht="15" x14ac:dyDescent="0.25">
      <c r="A60" s="13">
        <v>55</v>
      </c>
      <c r="B60" s="10" t="s">
        <v>28</v>
      </c>
      <c r="C60" s="10" t="s">
        <v>169</v>
      </c>
      <c r="D60" s="11"/>
      <c r="E60" s="11"/>
      <c r="F60" s="11"/>
      <c r="G60" s="11">
        <v>4</v>
      </c>
      <c r="H60" s="11">
        <v>1</v>
      </c>
      <c r="I60" s="11"/>
      <c r="J60" s="11"/>
      <c r="K60" s="11">
        <v>3</v>
      </c>
      <c r="L60" s="11"/>
      <c r="M60" s="11"/>
      <c r="N60" s="11"/>
      <c r="O60" s="11">
        <f t="shared" si="13"/>
        <v>0</v>
      </c>
      <c r="P60" s="12"/>
      <c r="Q60" s="13"/>
      <c r="R60" s="10"/>
      <c r="S60" s="10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 t="str">
        <f t="shared" si="14"/>
        <v/>
      </c>
      <c r="AF60" s="19"/>
      <c r="AG60" s="5"/>
    </row>
    <row r="61" spans="1:33" s="4" customFormat="1" ht="15" x14ac:dyDescent="0.25">
      <c r="A61" s="9"/>
      <c r="B61" s="10"/>
      <c r="C61" s="10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 t="str">
        <f t="shared" si="13"/>
        <v/>
      </c>
      <c r="P61" s="12"/>
      <c r="Q61" s="13">
        <v>15</v>
      </c>
      <c r="R61" s="10" t="s">
        <v>246</v>
      </c>
      <c r="S61" s="10" t="s">
        <v>247</v>
      </c>
      <c r="T61" s="11">
        <v>1</v>
      </c>
      <c r="U61" s="11"/>
      <c r="V61" s="11"/>
      <c r="W61" s="11">
        <v>7</v>
      </c>
      <c r="X61" s="11"/>
      <c r="Y61" s="11"/>
      <c r="Z61" s="11"/>
      <c r="AA61" s="11"/>
      <c r="AB61" s="11"/>
      <c r="AC61" s="11"/>
      <c r="AD61" s="11">
        <v>2</v>
      </c>
      <c r="AE61" s="11">
        <f t="shared" si="14"/>
        <v>2</v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3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Beavers:    |||   Brownies: </v>
      </c>
    </row>
    <row r="63" spans="1:33" s="4" customFormat="1" ht="15" x14ac:dyDescent="0.25">
      <c r="A63" s="122" t="s">
        <v>35</v>
      </c>
      <c r="B63" s="123"/>
      <c r="C63" s="124"/>
      <c r="D63" s="11">
        <f t="shared" ref="D63:O63" si="15">SUM(D53:D62)</f>
        <v>16</v>
      </c>
      <c r="E63" s="11">
        <f t="shared" si="15"/>
        <v>3</v>
      </c>
      <c r="F63" s="11">
        <f t="shared" si="15"/>
        <v>2</v>
      </c>
      <c r="G63" s="11">
        <f t="shared" si="15"/>
        <v>29</v>
      </c>
      <c r="H63" s="11">
        <f t="shared" si="15"/>
        <v>15</v>
      </c>
      <c r="I63" s="11">
        <f t="shared" si="15"/>
        <v>15</v>
      </c>
      <c r="J63" s="11">
        <f t="shared" si="15"/>
        <v>3</v>
      </c>
      <c r="K63" s="11">
        <f t="shared" si="15"/>
        <v>17</v>
      </c>
      <c r="L63" s="11">
        <f t="shared" si="15"/>
        <v>0</v>
      </c>
      <c r="M63" s="11">
        <f t="shared" si="15"/>
        <v>0</v>
      </c>
      <c r="N63" s="11">
        <f t="shared" si="15"/>
        <v>2</v>
      </c>
      <c r="O63" s="11">
        <f t="shared" si="15"/>
        <v>43</v>
      </c>
      <c r="P63" s="15" t="s">
        <v>36</v>
      </c>
      <c r="Q63" s="122" t="s">
        <v>35</v>
      </c>
      <c r="R63" s="123"/>
      <c r="S63" s="124"/>
      <c r="T63" s="11">
        <f t="shared" ref="T63:AE63" si="16">SUM(T53:T62)</f>
        <v>13</v>
      </c>
      <c r="U63" s="11">
        <f t="shared" si="16"/>
        <v>4</v>
      </c>
      <c r="V63" s="11">
        <f t="shared" si="16"/>
        <v>9</v>
      </c>
      <c r="W63" s="11">
        <f t="shared" si="16"/>
        <v>37</v>
      </c>
      <c r="X63" s="11">
        <f t="shared" si="16"/>
        <v>7</v>
      </c>
      <c r="Y63" s="11">
        <f t="shared" si="16"/>
        <v>15</v>
      </c>
      <c r="Z63" s="11">
        <f t="shared" si="16"/>
        <v>1</v>
      </c>
      <c r="AA63" s="11">
        <f t="shared" si="16"/>
        <v>6</v>
      </c>
      <c r="AB63" s="11">
        <f t="shared" si="16"/>
        <v>0</v>
      </c>
      <c r="AC63" s="11">
        <f t="shared" si="16"/>
        <v>1</v>
      </c>
      <c r="AD63" s="11">
        <f t="shared" si="16"/>
        <v>3</v>
      </c>
      <c r="AE63" s="11">
        <f t="shared" si="16"/>
        <v>47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3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348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39" t="s">
        <v>80</v>
      </c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1"/>
      <c r="P67" s="6" t="s">
        <v>82</v>
      </c>
      <c r="Q67" s="178" t="s">
        <v>142</v>
      </c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80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4</v>
      </c>
      <c r="B69" s="10" t="s">
        <v>207</v>
      </c>
      <c r="C69" s="10" t="s">
        <v>208</v>
      </c>
      <c r="D69" s="11">
        <v>2</v>
      </c>
      <c r="E69" s="11">
        <v>3</v>
      </c>
      <c r="F69" s="11"/>
      <c r="G69" s="11">
        <v>2</v>
      </c>
      <c r="H69" s="11">
        <v>3</v>
      </c>
      <c r="I69" s="11">
        <v>2</v>
      </c>
      <c r="J69" s="11">
        <v>1</v>
      </c>
      <c r="K69" s="11">
        <v>2</v>
      </c>
      <c r="L69" s="11"/>
      <c r="M69" s="11"/>
      <c r="N69" s="11"/>
      <c r="O69" s="11">
        <f t="shared" ref="O69:O78" si="17">IF(C69="","",(D69*2)+(E69*3)+F69*1)</f>
        <v>13</v>
      </c>
      <c r="P69" s="12"/>
      <c r="Q69" s="9">
        <v>1</v>
      </c>
      <c r="R69" s="10" t="s">
        <v>146</v>
      </c>
      <c r="S69" s="10" t="s">
        <v>145</v>
      </c>
      <c r="T69" s="11">
        <v>3</v>
      </c>
      <c r="U69" s="11">
        <v>3</v>
      </c>
      <c r="V69" s="11">
        <v>2</v>
      </c>
      <c r="W69" s="11">
        <v>7</v>
      </c>
      <c r="X69" s="11">
        <v>1</v>
      </c>
      <c r="Y69" s="11">
        <v>1</v>
      </c>
      <c r="Z69" s="11"/>
      <c r="AA69" s="11">
        <v>2</v>
      </c>
      <c r="AB69" s="11"/>
      <c r="AC69" s="11"/>
      <c r="AD69" s="11"/>
      <c r="AE69" s="11">
        <f t="shared" ref="AE69:AE78" si="18">IF(S69="","",(T69*2)+(U69*3)+V69*1)</f>
        <v>17</v>
      </c>
      <c r="AF69" s="19"/>
      <c r="AG69" s="5"/>
    </row>
    <row r="70" spans="1:33" s="4" customFormat="1" ht="15" x14ac:dyDescent="0.25">
      <c r="A70" s="13">
        <v>9</v>
      </c>
      <c r="B70" s="10" t="s">
        <v>107</v>
      </c>
      <c r="C70" s="10" t="s">
        <v>106</v>
      </c>
      <c r="D70" s="11">
        <v>3</v>
      </c>
      <c r="E70" s="11"/>
      <c r="F70" s="11">
        <v>1</v>
      </c>
      <c r="G70" s="11">
        <v>7</v>
      </c>
      <c r="H70" s="11">
        <v>2</v>
      </c>
      <c r="I70" s="11"/>
      <c r="J70" s="11"/>
      <c r="K70" s="11">
        <v>2</v>
      </c>
      <c r="L70" s="11"/>
      <c r="M70" s="11"/>
      <c r="N70" s="11">
        <v>1</v>
      </c>
      <c r="O70" s="11">
        <f t="shared" si="17"/>
        <v>7</v>
      </c>
      <c r="P70" s="12"/>
      <c r="Q70" s="9">
        <v>7</v>
      </c>
      <c r="R70" s="10" t="s">
        <v>87</v>
      </c>
      <c r="S70" s="10" t="s">
        <v>300</v>
      </c>
      <c r="T70" s="11"/>
      <c r="U70" s="11"/>
      <c r="V70" s="11">
        <v>1</v>
      </c>
      <c r="W70" s="11">
        <v>4</v>
      </c>
      <c r="X70" s="11">
        <v>1</v>
      </c>
      <c r="Y70" s="11"/>
      <c r="Z70" s="11"/>
      <c r="AA70" s="11">
        <v>1</v>
      </c>
      <c r="AB70" s="11"/>
      <c r="AC70" s="11"/>
      <c r="AD70" s="11"/>
      <c r="AE70" s="11">
        <f t="shared" si="18"/>
        <v>1</v>
      </c>
      <c r="AF70" s="19"/>
      <c r="AG70" s="5"/>
    </row>
    <row r="71" spans="1:33" s="4" customFormat="1" ht="15" x14ac:dyDescent="0.25">
      <c r="A71" s="13"/>
      <c r="B71" s="10"/>
      <c r="C71" s="1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 t="str">
        <f t="shared" si="17"/>
        <v/>
      </c>
      <c r="P71" s="12"/>
      <c r="Q71" s="9">
        <v>10</v>
      </c>
      <c r="R71" s="10" t="s">
        <v>144</v>
      </c>
      <c r="S71" s="10" t="s">
        <v>143</v>
      </c>
      <c r="T71" s="11">
        <v>1</v>
      </c>
      <c r="U71" s="11"/>
      <c r="V71" s="11"/>
      <c r="W71" s="11">
        <v>3</v>
      </c>
      <c r="X71" s="11"/>
      <c r="Y71" s="11"/>
      <c r="Z71" s="11"/>
      <c r="AA71" s="11"/>
      <c r="AB71" s="11"/>
      <c r="AC71" s="11"/>
      <c r="AD71" s="11"/>
      <c r="AE71" s="11">
        <f t="shared" si="18"/>
        <v>2</v>
      </c>
      <c r="AF71" s="19"/>
      <c r="AG71" s="5"/>
    </row>
    <row r="72" spans="1:33" s="4" customFormat="1" ht="15" x14ac:dyDescent="0.25">
      <c r="A72" s="9">
        <v>11</v>
      </c>
      <c r="B72" s="10" t="s">
        <v>257</v>
      </c>
      <c r="C72" s="10" t="s">
        <v>256</v>
      </c>
      <c r="D72" s="11">
        <v>1</v>
      </c>
      <c r="E72" s="11">
        <v>1</v>
      </c>
      <c r="F72" s="11"/>
      <c r="G72" s="11">
        <v>2</v>
      </c>
      <c r="H72" s="11">
        <v>3</v>
      </c>
      <c r="I72" s="11">
        <v>3</v>
      </c>
      <c r="J72" s="11"/>
      <c r="K72" s="11">
        <v>3</v>
      </c>
      <c r="L72" s="11"/>
      <c r="M72" s="11"/>
      <c r="N72" s="11">
        <v>1</v>
      </c>
      <c r="O72" s="11">
        <f t="shared" si="17"/>
        <v>5</v>
      </c>
      <c r="P72" s="12"/>
      <c r="Q72" s="9">
        <v>15</v>
      </c>
      <c r="R72" s="10" t="s">
        <v>152</v>
      </c>
      <c r="S72" s="10" t="s">
        <v>151</v>
      </c>
      <c r="T72" s="11"/>
      <c r="U72" s="11"/>
      <c r="V72" s="11"/>
      <c r="W72" s="11">
        <v>2</v>
      </c>
      <c r="X72" s="11"/>
      <c r="Y72" s="11"/>
      <c r="Z72" s="11"/>
      <c r="AA72" s="11">
        <v>3</v>
      </c>
      <c r="AB72" s="11"/>
      <c r="AC72" s="11"/>
      <c r="AD72" s="11"/>
      <c r="AE72" s="11">
        <f t="shared" si="18"/>
        <v>0</v>
      </c>
      <c r="AF72" s="19"/>
      <c r="AG72" s="5"/>
    </row>
    <row r="73" spans="1:33" s="4" customFormat="1" ht="15" x14ac:dyDescent="0.25">
      <c r="A73" s="13">
        <v>14</v>
      </c>
      <c r="B73" s="10" t="s">
        <v>131</v>
      </c>
      <c r="C73" s="10" t="s">
        <v>258</v>
      </c>
      <c r="D73" s="11">
        <v>10</v>
      </c>
      <c r="E73" s="11"/>
      <c r="F73" s="11">
        <v>1</v>
      </c>
      <c r="G73" s="11">
        <v>9</v>
      </c>
      <c r="H73" s="11">
        <v>5</v>
      </c>
      <c r="I73" s="11">
        <v>6</v>
      </c>
      <c r="J73" s="11"/>
      <c r="K73" s="11"/>
      <c r="L73" s="11"/>
      <c r="M73" s="11"/>
      <c r="N73" s="11">
        <v>3</v>
      </c>
      <c r="O73" s="11">
        <f t="shared" si="17"/>
        <v>21</v>
      </c>
      <c r="P73" s="12"/>
      <c r="Q73" s="13">
        <v>23</v>
      </c>
      <c r="R73" s="10" t="s">
        <v>156</v>
      </c>
      <c r="S73" s="10" t="s">
        <v>157</v>
      </c>
      <c r="T73" s="11">
        <v>1</v>
      </c>
      <c r="U73" s="11"/>
      <c r="V73" s="11">
        <v>2</v>
      </c>
      <c r="W73" s="11">
        <v>5</v>
      </c>
      <c r="X73" s="11">
        <v>4</v>
      </c>
      <c r="Y73" s="11">
        <v>2</v>
      </c>
      <c r="Z73" s="11">
        <v>1</v>
      </c>
      <c r="AA73" s="11">
        <v>1</v>
      </c>
      <c r="AB73" s="11"/>
      <c r="AC73" s="11"/>
      <c r="AD73" s="11"/>
      <c r="AE73" s="11">
        <f t="shared" si="18"/>
        <v>4</v>
      </c>
      <c r="AF73" s="19"/>
      <c r="AG73" s="5"/>
    </row>
    <row r="74" spans="1:33" s="4" customFormat="1" ht="15" x14ac:dyDescent="0.25">
      <c r="A74" s="9">
        <v>22</v>
      </c>
      <c r="B74" s="10" t="s">
        <v>109</v>
      </c>
      <c r="C74" s="10" t="s">
        <v>108</v>
      </c>
      <c r="D74" s="11"/>
      <c r="E74" s="11"/>
      <c r="F74" s="11"/>
      <c r="G74" s="11">
        <v>5</v>
      </c>
      <c r="H74" s="11">
        <v>2</v>
      </c>
      <c r="I74" s="11">
        <v>1</v>
      </c>
      <c r="J74" s="11">
        <v>1</v>
      </c>
      <c r="K74" s="11">
        <v>2</v>
      </c>
      <c r="L74" s="11"/>
      <c r="M74" s="11"/>
      <c r="N74" s="11"/>
      <c r="O74" s="11">
        <f t="shared" si="17"/>
        <v>0</v>
      </c>
      <c r="P74" s="12"/>
      <c r="Q74" s="13">
        <v>32</v>
      </c>
      <c r="R74" s="10" t="s">
        <v>150</v>
      </c>
      <c r="S74" s="10" t="s">
        <v>149</v>
      </c>
      <c r="T74" s="11">
        <v>4</v>
      </c>
      <c r="U74" s="11">
        <v>1</v>
      </c>
      <c r="V74" s="11">
        <v>1</v>
      </c>
      <c r="W74" s="11">
        <v>3</v>
      </c>
      <c r="X74" s="11">
        <v>2</v>
      </c>
      <c r="Y74" s="11">
        <v>1</v>
      </c>
      <c r="Z74" s="11"/>
      <c r="AA74" s="11">
        <v>1</v>
      </c>
      <c r="AB74" s="11"/>
      <c r="AC74" s="11"/>
      <c r="AD74" s="11"/>
      <c r="AE74" s="11">
        <f t="shared" si="18"/>
        <v>12</v>
      </c>
      <c r="AF74" s="19"/>
      <c r="AG74" s="5"/>
    </row>
    <row r="75" spans="1:33" s="4" customFormat="1" ht="15" x14ac:dyDescent="0.25">
      <c r="A75" s="9"/>
      <c r="B75" s="10"/>
      <c r="C75" s="10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 t="str">
        <f t="shared" si="17"/>
        <v/>
      </c>
      <c r="P75" s="12"/>
      <c r="Q75" s="13">
        <v>41</v>
      </c>
      <c r="R75" s="10" t="s">
        <v>148</v>
      </c>
      <c r="S75" s="10" t="s">
        <v>147</v>
      </c>
      <c r="T75" s="11"/>
      <c r="U75" s="11">
        <v>2</v>
      </c>
      <c r="V75" s="11"/>
      <c r="W75" s="11">
        <v>4</v>
      </c>
      <c r="X75" s="11">
        <v>1</v>
      </c>
      <c r="Y75" s="11"/>
      <c r="Z75" s="11"/>
      <c r="AA75" s="11"/>
      <c r="AB75" s="11"/>
      <c r="AC75" s="11"/>
      <c r="AD75" s="11"/>
      <c r="AE75" s="11">
        <f t="shared" si="18"/>
        <v>6</v>
      </c>
      <c r="AF75" s="19"/>
      <c r="AG75" s="5"/>
    </row>
    <row r="76" spans="1:33" s="4" customFormat="1" ht="15" x14ac:dyDescent="0.25">
      <c r="A76" s="13"/>
      <c r="B76" s="10"/>
      <c r="C76" s="10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 t="str">
        <f t="shared" si="17"/>
        <v/>
      </c>
      <c r="P76" s="12"/>
      <c r="Q76" s="13">
        <v>69</v>
      </c>
      <c r="R76" s="10" t="s">
        <v>155</v>
      </c>
      <c r="S76" s="10" t="s">
        <v>154</v>
      </c>
      <c r="T76" s="11"/>
      <c r="U76" s="11">
        <v>1</v>
      </c>
      <c r="V76" s="11"/>
      <c r="W76" s="11">
        <v>1</v>
      </c>
      <c r="X76" s="11">
        <v>1</v>
      </c>
      <c r="Y76" s="11"/>
      <c r="Z76" s="11"/>
      <c r="AA76" s="11">
        <v>3</v>
      </c>
      <c r="AB76" s="11"/>
      <c r="AC76" s="11"/>
      <c r="AD76" s="11"/>
      <c r="AE76" s="11">
        <f t="shared" si="18"/>
        <v>3</v>
      </c>
      <c r="AF76" s="19"/>
      <c r="AG76" s="5"/>
    </row>
    <row r="77" spans="1:33" s="4" customFormat="1" ht="15" x14ac:dyDescent="0.25">
      <c r="A77" s="13">
        <v>91</v>
      </c>
      <c r="B77" s="10" t="s">
        <v>107</v>
      </c>
      <c r="C77" s="10" t="s">
        <v>113</v>
      </c>
      <c r="D77" s="11">
        <v>5</v>
      </c>
      <c r="E77" s="11"/>
      <c r="F77" s="11">
        <v>3</v>
      </c>
      <c r="G77" s="11">
        <v>13</v>
      </c>
      <c r="H77" s="11"/>
      <c r="I77" s="11">
        <v>1</v>
      </c>
      <c r="J77" s="11">
        <v>3</v>
      </c>
      <c r="K77" s="11">
        <v>2</v>
      </c>
      <c r="L77" s="11"/>
      <c r="M77" s="11"/>
      <c r="N77" s="11"/>
      <c r="O77" s="11">
        <f t="shared" si="17"/>
        <v>13</v>
      </c>
      <c r="P77" s="12"/>
      <c r="Q77" s="13">
        <v>12</v>
      </c>
      <c r="R77" s="10" t="s">
        <v>153</v>
      </c>
      <c r="S77" s="10" t="s">
        <v>349</v>
      </c>
      <c r="T77" s="11">
        <v>2</v>
      </c>
      <c r="U77" s="11"/>
      <c r="V77" s="11"/>
      <c r="W77" s="11">
        <v>5</v>
      </c>
      <c r="X77" s="11"/>
      <c r="Y77" s="11">
        <v>1</v>
      </c>
      <c r="Z77" s="11"/>
      <c r="AA77" s="11"/>
      <c r="AB77" s="11"/>
      <c r="AC77" s="11"/>
      <c r="AD77" s="11"/>
      <c r="AE77" s="11">
        <f t="shared" si="18"/>
        <v>4</v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13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11">
        <f t="shared" ref="D79:O79" si="19">SUM(D69:D78)</f>
        <v>21</v>
      </c>
      <c r="E79" s="11">
        <f t="shared" si="19"/>
        <v>4</v>
      </c>
      <c r="F79" s="11">
        <f t="shared" si="19"/>
        <v>5</v>
      </c>
      <c r="G79" s="11">
        <f t="shared" si="19"/>
        <v>38</v>
      </c>
      <c r="H79" s="11">
        <f t="shared" si="19"/>
        <v>15</v>
      </c>
      <c r="I79" s="11">
        <f t="shared" si="19"/>
        <v>13</v>
      </c>
      <c r="J79" s="11">
        <f t="shared" si="19"/>
        <v>5</v>
      </c>
      <c r="K79" s="11">
        <f t="shared" si="19"/>
        <v>11</v>
      </c>
      <c r="L79" s="11">
        <f t="shared" si="19"/>
        <v>0</v>
      </c>
      <c r="M79" s="11">
        <f t="shared" si="19"/>
        <v>0</v>
      </c>
      <c r="N79" s="11">
        <f t="shared" si="19"/>
        <v>5</v>
      </c>
      <c r="O79" s="11">
        <f t="shared" si="19"/>
        <v>59</v>
      </c>
      <c r="P79" s="15" t="s">
        <v>36</v>
      </c>
      <c r="Q79" s="122" t="s">
        <v>35</v>
      </c>
      <c r="R79" s="123"/>
      <c r="S79" s="124"/>
      <c r="T79" s="11">
        <f t="shared" ref="T79:AE79" si="20">SUM(T69:T78)</f>
        <v>11</v>
      </c>
      <c r="U79" s="11">
        <f t="shared" si="20"/>
        <v>7</v>
      </c>
      <c r="V79" s="11">
        <f t="shared" si="20"/>
        <v>6</v>
      </c>
      <c r="W79" s="11">
        <f t="shared" si="20"/>
        <v>34</v>
      </c>
      <c r="X79" s="11">
        <f t="shared" si="20"/>
        <v>10</v>
      </c>
      <c r="Y79" s="11">
        <f t="shared" si="20"/>
        <v>5</v>
      </c>
      <c r="Z79" s="11">
        <f t="shared" si="20"/>
        <v>1</v>
      </c>
      <c r="AA79" s="11">
        <f t="shared" si="20"/>
        <v>11</v>
      </c>
      <c r="AB79" s="11">
        <f t="shared" si="20"/>
        <v>0</v>
      </c>
      <c r="AC79" s="11">
        <f t="shared" si="20"/>
        <v>0</v>
      </c>
      <c r="AD79" s="11">
        <f t="shared" si="20"/>
        <v>0</v>
      </c>
      <c r="AE79" s="11">
        <f t="shared" si="20"/>
        <v>49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Flight of the Concords:    |||   Yvng Kings: </v>
      </c>
    </row>
    <row r="80" spans="1:33" s="4" customFormat="1" ht="15" x14ac:dyDescent="0.25">
      <c r="A80" s="117" t="s">
        <v>37</v>
      </c>
      <c r="B80" s="118"/>
      <c r="C80" s="119" t="s">
        <v>42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350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60" t="s">
        <v>115</v>
      </c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2"/>
      <c r="P83" s="6" t="s">
        <v>82</v>
      </c>
      <c r="Q83" s="133" t="s">
        <v>222</v>
      </c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5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9">
        <v>2</v>
      </c>
      <c r="B85" s="10" t="s">
        <v>87</v>
      </c>
      <c r="C85" s="10" t="s">
        <v>116</v>
      </c>
      <c r="D85" s="11">
        <v>1</v>
      </c>
      <c r="E85" s="11"/>
      <c r="F85" s="11"/>
      <c r="G85" s="11">
        <v>6</v>
      </c>
      <c r="H85" s="11">
        <v>6</v>
      </c>
      <c r="I85" s="11"/>
      <c r="J85" s="11"/>
      <c r="K85" s="11"/>
      <c r="L85" s="11"/>
      <c r="M85" s="11"/>
      <c r="N85" s="11"/>
      <c r="O85" s="11">
        <f t="shared" ref="O85:O94" si="21">IF(C85="","",(D85*2)+(E85*3)+F85*1)</f>
        <v>2</v>
      </c>
      <c r="P85" s="12"/>
      <c r="Q85" s="13">
        <v>8</v>
      </c>
      <c r="R85" s="10" t="s">
        <v>223</v>
      </c>
      <c r="S85" s="10" t="s">
        <v>71</v>
      </c>
      <c r="T85" s="11"/>
      <c r="U85" s="11"/>
      <c r="V85" s="11"/>
      <c r="W85" s="11">
        <v>3</v>
      </c>
      <c r="X85" s="11">
        <v>2</v>
      </c>
      <c r="Y85" s="11">
        <v>1</v>
      </c>
      <c r="Z85" s="11"/>
      <c r="AA85" s="11"/>
      <c r="AB85" s="11"/>
      <c r="AC85" s="11"/>
      <c r="AD85" s="11"/>
      <c r="AE85" s="11">
        <f t="shared" ref="AE85:AE94" si="22">IF(S85="","",(T85*2)+(U85*3)+V85*1)</f>
        <v>0</v>
      </c>
      <c r="AG85" s="5"/>
    </row>
    <row r="86" spans="1:33" s="4" customFormat="1" ht="14.25" customHeight="1" x14ac:dyDescent="0.25">
      <c r="A86" s="9">
        <v>3</v>
      </c>
      <c r="B86" s="10" t="s">
        <v>32</v>
      </c>
      <c r="C86" s="10" t="s">
        <v>172</v>
      </c>
      <c r="D86" s="11">
        <v>1</v>
      </c>
      <c r="E86" s="11">
        <v>4</v>
      </c>
      <c r="F86" s="11">
        <v>1</v>
      </c>
      <c r="G86" s="11">
        <v>1</v>
      </c>
      <c r="H86" s="11"/>
      <c r="I86" s="11">
        <v>2</v>
      </c>
      <c r="J86" s="11"/>
      <c r="K86" s="11"/>
      <c r="L86" s="11"/>
      <c r="M86" s="11"/>
      <c r="N86" s="11"/>
      <c r="O86" s="11">
        <f t="shared" si="21"/>
        <v>15</v>
      </c>
      <c r="P86" s="12"/>
      <c r="Q86" s="13">
        <v>10</v>
      </c>
      <c r="R86" s="10" t="s">
        <v>279</v>
      </c>
      <c r="S86" s="10" t="s">
        <v>280</v>
      </c>
      <c r="T86" s="11">
        <v>2</v>
      </c>
      <c r="U86" s="11"/>
      <c r="V86" s="11"/>
      <c r="W86" s="11">
        <v>4</v>
      </c>
      <c r="X86" s="11">
        <v>7</v>
      </c>
      <c r="Y86" s="11">
        <v>1</v>
      </c>
      <c r="Z86" s="11"/>
      <c r="AA86" s="11">
        <v>1</v>
      </c>
      <c r="AB86" s="11"/>
      <c r="AC86" s="11"/>
      <c r="AD86" s="11"/>
      <c r="AE86" s="11">
        <f t="shared" si="22"/>
        <v>4</v>
      </c>
      <c r="AG86" s="5"/>
    </row>
    <row r="87" spans="1:33" s="4" customFormat="1" ht="14.25" customHeight="1" x14ac:dyDescent="0.25">
      <c r="A87" s="9">
        <v>5</v>
      </c>
      <c r="B87" s="10" t="s">
        <v>111</v>
      </c>
      <c r="C87" s="10" t="s">
        <v>122</v>
      </c>
      <c r="D87" s="11">
        <v>1</v>
      </c>
      <c r="E87" s="11"/>
      <c r="F87" s="11"/>
      <c r="G87" s="11">
        <v>1</v>
      </c>
      <c r="H87" s="11"/>
      <c r="I87" s="11"/>
      <c r="J87" s="11"/>
      <c r="K87" s="11">
        <v>4</v>
      </c>
      <c r="L87" s="11"/>
      <c r="M87" s="11"/>
      <c r="N87" s="11"/>
      <c r="O87" s="11">
        <f t="shared" si="21"/>
        <v>2</v>
      </c>
      <c r="P87" s="12"/>
      <c r="Q87" s="13">
        <v>12</v>
      </c>
      <c r="R87" s="10" t="s">
        <v>226</v>
      </c>
      <c r="S87" s="10" t="s">
        <v>225</v>
      </c>
      <c r="T87" s="11">
        <v>1</v>
      </c>
      <c r="U87" s="11">
        <v>1</v>
      </c>
      <c r="V87" s="11">
        <v>1</v>
      </c>
      <c r="W87" s="11">
        <v>2</v>
      </c>
      <c r="X87" s="11">
        <v>3</v>
      </c>
      <c r="Y87" s="11">
        <v>2</v>
      </c>
      <c r="Z87" s="11"/>
      <c r="AA87" s="11">
        <v>2</v>
      </c>
      <c r="AB87" s="11"/>
      <c r="AC87" s="11"/>
      <c r="AD87" s="11"/>
      <c r="AE87" s="11">
        <f t="shared" si="22"/>
        <v>6</v>
      </c>
      <c r="AG87" s="5"/>
    </row>
    <row r="88" spans="1:33" s="4" customFormat="1" ht="14.25" customHeight="1" x14ac:dyDescent="0.25">
      <c r="A88" s="9">
        <v>6</v>
      </c>
      <c r="B88" s="10" t="s">
        <v>87</v>
      </c>
      <c r="C88" s="10" t="s">
        <v>117</v>
      </c>
      <c r="D88" s="11">
        <v>2</v>
      </c>
      <c r="E88" s="11"/>
      <c r="F88" s="11"/>
      <c r="G88" s="11">
        <v>4</v>
      </c>
      <c r="H88" s="11"/>
      <c r="I88" s="11"/>
      <c r="J88" s="11"/>
      <c r="K88" s="11">
        <v>2</v>
      </c>
      <c r="L88" s="11"/>
      <c r="M88" s="11"/>
      <c r="N88" s="11"/>
      <c r="O88" s="11">
        <f t="shared" si="21"/>
        <v>4</v>
      </c>
      <c r="P88" s="12"/>
      <c r="Q88" s="13"/>
      <c r="R88" s="10"/>
      <c r="S88" s="10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 t="str">
        <f t="shared" si="22"/>
        <v/>
      </c>
      <c r="AG88" s="5"/>
    </row>
    <row r="89" spans="1:33" s="4" customFormat="1" ht="14.25" customHeight="1" x14ac:dyDescent="0.25">
      <c r="A89" s="9">
        <v>7</v>
      </c>
      <c r="B89" s="10" t="s">
        <v>119</v>
      </c>
      <c r="C89" s="10" t="s">
        <v>118</v>
      </c>
      <c r="D89" s="11"/>
      <c r="E89" s="11"/>
      <c r="F89" s="11"/>
      <c r="G89" s="11">
        <v>6</v>
      </c>
      <c r="H89" s="11"/>
      <c r="I89" s="11">
        <v>2</v>
      </c>
      <c r="J89" s="11"/>
      <c r="K89" s="11">
        <v>1</v>
      </c>
      <c r="L89" s="11"/>
      <c r="M89" s="11"/>
      <c r="N89" s="11"/>
      <c r="O89" s="11">
        <f t="shared" si="21"/>
        <v>0</v>
      </c>
      <c r="P89" s="12"/>
      <c r="Q89" s="9">
        <v>32</v>
      </c>
      <c r="R89" s="10" t="s">
        <v>97</v>
      </c>
      <c r="S89" s="10" t="s">
        <v>224</v>
      </c>
      <c r="T89" s="11"/>
      <c r="U89" s="11"/>
      <c r="V89" s="11"/>
      <c r="W89" s="11">
        <v>3</v>
      </c>
      <c r="X89" s="11"/>
      <c r="Y89" s="11"/>
      <c r="Z89" s="11"/>
      <c r="AA89" s="11">
        <v>2</v>
      </c>
      <c r="AB89" s="11"/>
      <c r="AC89" s="11"/>
      <c r="AD89" s="11"/>
      <c r="AE89" s="11">
        <f t="shared" si="22"/>
        <v>0</v>
      </c>
      <c r="AG89" s="5"/>
    </row>
    <row r="90" spans="1:33" s="4" customFormat="1" ht="14.25" customHeight="1" x14ac:dyDescent="0.25">
      <c r="A90" s="9">
        <v>8</v>
      </c>
      <c r="B90" s="10" t="s">
        <v>173</v>
      </c>
      <c r="C90" s="10" t="s">
        <v>245</v>
      </c>
      <c r="D90" s="11"/>
      <c r="E90" s="11"/>
      <c r="F90" s="11"/>
      <c r="G90" s="11">
        <v>2</v>
      </c>
      <c r="H90" s="11">
        <v>3</v>
      </c>
      <c r="I90" s="11">
        <v>1</v>
      </c>
      <c r="J90" s="11"/>
      <c r="K90" s="11">
        <v>2</v>
      </c>
      <c r="L90" s="11"/>
      <c r="M90" s="11"/>
      <c r="N90" s="11"/>
      <c r="O90" s="11">
        <f t="shared" si="21"/>
        <v>0</v>
      </c>
      <c r="P90" s="12"/>
      <c r="Q90" s="13">
        <v>24</v>
      </c>
      <c r="R90" s="10" t="s">
        <v>132</v>
      </c>
      <c r="S90" s="10" t="s">
        <v>227</v>
      </c>
      <c r="T90" s="11"/>
      <c r="U90" s="11"/>
      <c r="V90" s="11"/>
      <c r="W90" s="11">
        <v>4</v>
      </c>
      <c r="X90" s="11">
        <v>1</v>
      </c>
      <c r="Y90" s="11">
        <v>1</v>
      </c>
      <c r="Z90" s="11"/>
      <c r="AA90" s="11"/>
      <c r="AB90" s="11"/>
      <c r="AC90" s="11"/>
      <c r="AD90" s="11"/>
      <c r="AE90" s="11">
        <f t="shared" si="22"/>
        <v>0</v>
      </c>
      <c r="AG90" s="5"/>
    </row>
    <row r="91" spans="1:33" s="4" customFormat="1" ht="14.25" customHeight="1" x14ac:dyDescent="0.25">
      <c r="A91" s="33" t="s">
        <v>243</v>
      </c>
      <c r="B91" s="10" t="s">
        <v>121</v>
      </c>
      <c r="C91" s="10" t="s">
        <v>120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>
        <f t="shared" si="21"/>
        <v>0</v>
      </c>
      <c r="P91" s="12"/>
      <c r="Q91" s="13">
        <v>69</v>
      </c>
      <c r="R91" s="10" t="s">
        <v>136</v>
      </c>
      <c r="S91" s="10" t="s">
        <v>228</v>
      </c>
      <c r="T91" s="11">
        <v>5</v>
      </c>
      <c r="U91" s="11"/>
      <c r="V91" s="11">
        <v>2</v>
      </c>
      <c r="W91" s="11">
        <v>9</v>
      </c>
      <c r="X91" s="11">
        <v>1</v>
      </c>
      <c r="Y91" s="11">
        <v>4</v>
      </c>
      <c r="Z91" s="11"/>
      <c r="AA91" s="11">
        <v>1</v>
      </c>
      <c r="AB91" s="11"/>
      <c r="AC91" s="11"/>
      <c r="AD91" s="11">
        <v>3</v>
      </c>
      <c r="AE91" s="11">
        <f t="shared" si="22"/>
        <v>12</v>
      </c>
      <c r="AG91" s="5"/>
    </row>
    <row r="92" spans="1:33" s="4" customFormat="1" ht="14.25" customHeight="1" x14ac:dyDescent="0.25">
      <c r="A92" s="9">
        <v>33</v>
      </c>
      <c r="B92" s="10" t="s">
        <v>124</v>
      </c>
      <c r="C92" s="10" t="s">
        <v>123</v>
      </c>
      <c r="D92" s="11"/>
      <c r="E92" s="11">
        <v>1</v>
      </c>
      <c r="F92" s="11">
        <v>1</v>
      </c>
      <c r="G92" s="11">
        <v>12</v>
      </c>
      <c r="H92" s="11">
        <v>2</v>
      </c>
      <c r="I92" s="11">
        <v>2</v>
      </c>
      <c r="J92" s="11"/>
      <c r="K92" s="11">
        <v>5</v>
      </c>
      <c r="L92" s="11"/>
      <c r="M92" s="11"/>
      <c r="N92" s="11">
        <v>1</v>
      </c>
      <c r="O92" s="11">
        <f t="shared" si="21"/>
        <v>4</v>
      </c>
      <c r="P92" s="12"/>
      <c r="Q92" s="13"/>
      <c r="R92" s="10"/>
      <c r="S92" s="10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 t="str">
        <f t="shared" si="22"/>
        <v/>
      </c>
      <c r="AG92" s="5"/>
    </row>
    <row r="93" spans="1:33" s="4" customFormat="1" ht="14.25" customHeight="1" x14ac:dyDescent="0.25">
      <c r="A93" s="9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1"/>
        <v/>
      </c>
      <c r="P93" s="12"/>
      <c r="Q93" s="13">
        <v>15</v>
      </c>
      <c r="R93" s="10" t="s">
        <v>160</v>
      </c>
      <c r="S93" s="10" t="s">
        <v>230</v>
      </c>
      <c r="T93" s="11">
        <v>3</v>
      </c>
      <c r="U93" s="11"/>
      <c r="V93" s="11"/>
      <c r="W93" s="11">
        <v>5</v>
      </c>
      <c r="X93" s="11">
        <v>1</v>
      </c>
      <c r="Y93" s="11"/>
      <c r="Z93" s="11"/>
      <c r="AA93" s="11"/>
      <c r="AB93" s="11"/>
      <c r="AC93" s="11"/>
      <c r="AD93" s="11"/>
      <c r="AE93" s="11">
        <f t="shared" si="22"/>
        <v>6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13">
        <v>22</v>
      </c>
      <c r="R94" s="10" t="s">
        <v>87</v>
      </c>
      <c r="S94" s="10" t="s">
        <v>281</v>
      </c>
      <c r="T94" s="11">
        <v>2</v>
      </c>
      <c r="U94" s="11"/>
      <c r="V94" s="11">
        <v>1</v>
      </c>
      <c r="W94" s="11">
        <v>9</v>
      </c>
      <c r="X94" s="11">
        <v>1</v>
      </c>
      <c r="Y94" s="11">
        <v>1</v>
      </c>
      <c r="Z94" s="11"/>
      <c r="AA94" s="11">
        <v>1</v>
      </c>
      <c r="AB94" s="11"/>
      <c r="AC94" s="11"/>
      <c r="AD94" s="11">
        <v>1</v>
      </c>
      <c r="AE94" s="11">
        <f t="shared" si="22"/>
        <v>5</v>
      </c>
      <c r="AG94" s="16" t="str">
        <f>IF(N95+AD95=5,"Correct","MVP ERROR")</f>
        <v>Correct</v>
      </c>
    </row>
    <row r="95" spans="1:33" s="4" customFormat="1" ht="15" x14ac:dyDescent="0.25">
      <c r="A95" s="122" t="s">
        <v>35</v>
      </c>
      <c r="B95" s="123"/>
      <c r="C95" s="124"/>
      <c r="D95" s="11">
        <f t="shared" ref="D95:O95" si="23">SUM(D85:D94)</f>
        <v>5</v>
      </c>
      <c r="E95" s="11">
        <f t="shared" si="23"/>
        <v>5</v>
      </c>
      <c r="F95" s="11">
        <f t="shared" si="23"/>
        <v>2</v>
      </c>
      <c r="G95" s="11">
        <f t="shared" si="23"/>
        <v>32</v>
      </c>
      <c r="H95" s="11">
        <f t="shared" si="23"/>
        <v>11</v>
      </c>
      <c r="I95" s="11">
        <f t="shared" si="23"/>
        <v>7</v>
      </c>
      <c r="J95" s="11">
        <f t="shared" si="23"/>
        <v>0</v>
      </c>
      <c r="K95" s="11">
        <f t="shared" si="23"/>
        <v>14</v>
      </c>
      <c r="L95" s="11">
        <f t="shared" si="23"/>
        <v>0</v>
      </c>
      <c r="M95" s="11">
        <f t="shared" si="23"/>
        <v>0</v>
      </c>
      <c r="N95" s="11">
        <f t="shared" si="23"/>
        <v>1</v>
      </c>
      <c r="O95" s="11">
        <f t="shared" si="23"/>
        <v>27</v>
      </c>
      <c r="P95" s="15" t="s">
        <v>36</v>
      </c>
      <c r="Q95" s="122" t="s">
        <v>35</v>
      </c>
      <c r="R95" s="123"/>
      <c r="S95" s="124"/>
      <c r="T95" s="11">
        <f t="shared" ref="T95:AE95" si="24">SUM(T85:T94)</f>
        <v>13</v>
      </c>
      <c r="U95" s="11">
        <f t="shared" si="24"/>
        <v>1</v>
      </c>
      <c r="V95" s="11">
        <f t="shared" si="24"/>
        <v>4</v>
      </c>
      <c r="W95" s="11">
        <f t="shared" si="24"/>
        <v>39</v>
      </c>
      <c r="X95" s="11">
        <f t="shared" si="24"/>
        <v>16</v>
      </c>
      <c r="Y95" s="11">
        <f t="shared" si="24"/>
        <v>10</v>
      </c>
      <c r="Z95" s="11">
        <f t="shared" si="24"/>
        <v>0</v>
      </c>
      <c r="AA95" s="11">
        <f t="shared" si="24"/>
        <v>7</v>
      </c>
      <c r="AB95" s="11">
        <f t="shared" si="24"/>
        <v>0</v>
      </c>
      <c r="AC95" s="11">
        <f t="shared" si="24"/>
        <v>0</v>
      </c>
      <c r="AD95" s="11">
        <f t="shared" si="24"/>
        <v>4</v>
      </c>
      <c r="AE95" s="11">
        <f t="shared" si="24"/>
        <v>33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Baitong Ballers: BLK-   |||   Team Rocket: BLK-</v>
      </c>
    </row>
    <row r="96" spans="1:33" s="4" customFormat="1" ht="15" x14ac:dyDescent="0.25">
      <c r="A96" s="117" t="s">
        <v>37</v>
      </c>
      <c r="B96" s="118"/>
      <c r="C96" s="119" t="s">
        <v>38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351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81" t="s">
        <v>261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3"/>
      <c r="P99" s="6" t="s">
        <v>114</v>
      </c>
      <c r="Q99" s="166" t="s">
        <v>3</v>
      </c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8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>
        <v>4</v>
      </c>
      <c r="B101" s="10" t="s">
        <v>274</v>
      </c>
      <c r="C101" s="10" t="s">
        <v>275</v>
      </c>
      <c r="D101" s="11"/>
      <c r="E101" s="11"/>
      <c r="F101" s="11">
        <v>1</v>
      </c>
      <c r="G101" s="11">
        <v>1</v>
      </c>
      <c r="H101" s="11">
        <v>1</v>
      </c>
      <c r="I101" s="11"/>
      <c r="J101" s="11"/>
      <c r="K101" s="11">
        <v>1</v>
      </c>
      <c r="L101" s="11"/>
      <c r="M101" s="11"/>
      <c r="N101" s="11"/>
      <c r="O101" s="11">
        <f t="shared" ref="O101:O110" si="25">IF(B101="","",(D101*2)+(E101*3)+F101*1)</f>
        <v>1</v>
      </c>
      <c r="P101" s="12"/>
      <c r="Q101" s="13">
        <v>21</v>
      </c>
      <c r="R101" s="10" t="s">
        <v>110</v>
      </c>
      <c r="S101" s="10" t="s">
        <v>27</v>
      </c>
      <c r="T101" s="11"/>
      <c r="U101" s="11"/>
      <c r="V101" s="11"/>
      <c r="W101" s="11">
        <v>2</v>
      </c>
      <c r="X101" s="11"/>
      <c r="Y101" s="11">
        <v>1</v>
      </c>
      <c r="Z101" s="11"/>
      <c r="AA101" s="11">
        <v>3</v>
      </c>
      <c r="AB101" s="11"/>
      <c r="AC101" s="11"/>
      <c r="AD101" s="11"/>
      <c r="AE101" s="11">
        <f t="shared" ref="AE101:AE110" si="26">IF(S101="","",(T101*2)+(U101*3)+V101*1)</f>
        <v>0</v>
      </c>
      <c r="AF101" s="19"/>
      <c r="AG101" s="5"/>
    </row>
    <row r="102" spans="1:33" s="4" customFormat="1" ht="15" x14ac:dyDescent="0.25">
      <c r="A102" s="13">
        <v>5</v>
      </c>
      <c r="B102" s="10" t="s">
        <v>262</v>
      </c>
      <c r="C102" s="10" t="s">
        <v>71</v>
      </c>
      <c r="D102" s="11">
        <v>2</v>
      </c>
      <c r="E102" s="11">
        <v>1</v>
      </c>
      <c r="F102" s="11"/>
      <c r="G102" s="11">
        <v>1</v>
      </c>
      <c r="H102" s="11">
        <v>1</v>
      </c>
      <c r="I102" s="11">
        <v>1</v>
      </c>
      <c r="J102" s="11"/>
      <c r="K102" s="11">
        <v>1</v>
      </c>
      <c r="L102" s="11"/>
      <c r="M102" s="11"/>
      <c r="N102" s="11"/>
      <c r="O102" s="11">
        <f t="shared" si="25"/>
        <v>7</v>
      </c>
      <c r="P102" s="12"/>
      <c r="Q102" s="13">
        <v>12</v>
      </c>
      <c r="R102" s="10" t="s">
        <v>26</v>
      </c>
      <c r="S102" s="10" t="s">
        <v>25</v>
      </c>
      <c r="T102" s="11">
        <v>2</v>
      </c>
      <c r="U102" s="11">
        <v>1</v>
      </c>
      <c r="V102" s="11"/>
      <c r="W102" s="11"/>
      <c r="X102" s="11"/>
      <c r="Y102" s="11"/>
      <c r="Z102" s="11"/>
      <c r="AA102" s="11"/>
      <c r="AB102" s="11"/>
      <c r="AC102" s="11"/>
      <c r="AD102" s="11"/>
      <c r="AE102" s="11">
        <f t="shared" si="26"/>
        <v>7</v>
      </c>
      <c r="AF102" s="19"/>
      <c r="AG102" s="5"/>
    </row>
    <row r="103" spans="1:33" s="4" customFormat="1" ht="15" x14ac:dyDescent="0.25">
      <c r="A103" s="13">
        <v>12</v>
      </c>
      <c r="B103" s="10" t="s">
        <v>132</v>
      </c>
      <c r="C103" s="10" t="s">
        <v>270</v>
      </c>
      <c r="D103" s="11">
        <v>4</v>
      </c>
      <c r="E103" s="11"/>
      <c r="F103" s="11">
        <v>1</v>
      </c>
      <c r="G103" s="11">
        <v>15</v>
      </c>
      <c r="H103" s="11">
        <v>1</v>
      </c>
      <c r="I103" s="11"/>
      <c r="J103" s="11">
        <v>1</v>
      </c>
      <c r="K103" s="11">
        <v>4</v>
      </c>
      <c r="L103" s="11"/>
      <c r="M103" s="11"/>
      <c r="N103" s="11">
        <v>2</v>
      </c>
      <c r="O103" s="11">
        <f t="shared" si="25"/>
        <v>9</v>
      </c>
      <c r="P103" s="12"/>
      <c r="Q103" s="14" t="s">
        <v>352</v>
      </c>
      <c r="R103" s="10" t="s">
        <v>34</v>
      </c>
      <c r="S103" s="10" t="s">
        <v>33</v>
      </c>
      <c r="T103" s="11">
        <v>3</v>
      </c>
      <c r="U103" s="11"/>
      <c r="V103" s="11"/>
      <c r="W103" s="11">
        <v>5</v>
      </c>
      <c r="X103" s="11">
        <v>1</v>
      </c>
      <c r="Y103" s="11">
        <v>3</v>
      </c>
      <c r="Z103" s="11"/>
      <c r="AA103" s="11">
        <v>3</v>
      </c>
      <c r="AB103" s="11"/>
      <c r="AC103" s="11"/>
      <c r="AD103" s="11">
        <v>1</v>
      </c>
      <c r="AE103" s="11">
        <f t="shared" si="26"/>
        <v>6</v>
      </c>
      <c r="AF103" s="19"/>
      <c r="AG103" s="5"/>
    </row>
    <row r="104" spans="1:33" s="4" customFormat="1" ht="15" x14ac:dyDescent="0.25">
      <c r="A104" s="13">
        <v>15</v>
      </c>
      <c r="B104" s="10" t="s">
        <v>24</v>
      </c>
      <c r="C104" s="10" t="s">
        <v>269</v>
      </c>
      <c r="D104" s="11">
        <v>2</v>
      </c>
      <c r="E104" s="11">
        <v>1</v>
      </c>
      <c r="F104" s="11">
        <v>3</v>
      </c>
      <c r="G104" s="11">
        <v>9</v>
      </c>
      <c r="H104" s="11">
        <v>2</v>
      </c>
      <c r="I104" s="11">
        <v>1</v>
      </c>
      <c r="J104" s="11"/>
      <c r="K104" s="11"/>
      <c r="L104" s="11"/>
      <c r="M104" s="11"/>
      <c r="N104" s="11">
        <v>1</v>
      </c>
      <c r="O104" s="11">
        <f t="shared" si="25"/>
        <v>10</v>
      </c>
      <c r="P104" s="12"/>
      <c r="Q104" s="9">
        <v>66</v>
      </c>
      <c r="R104" s="10" t="s">
        <v>32</v>
      </c>
      <c r="S104" s="10" t="s">
        <v>22</v>
      </c>
      <c r="T104" s="11"/>
      <c r="U104" s="11"/>
      <c r="V104" s="11"/>
      <c r="W104" s="11">
        <v>4</v>
      </c>
      <c r="X104" s="11"/>
      <c r="Y104" s="11">
        <v>1</v>
      </c>
      <c r="Z104" s="11"/>
      <c r="AA104" s="11">
        <v>2</v>
      </c>
      <c r="AB104" s="11"/>
      <c r="AC104" s="11"/>
      <c r="AD104" s="11"/>
      <c r="AE104" s="11">
        <f t="shared" si="26"/>
        <v>0</v>
      </c>
      <c r="AF104" s="19"/>
      <c r="AG104" s="5"/>
    </row>
    <row r="105" spans="1:33" s="4" customFormat="1" ht="15" x14ac:dyDescent="0.25">
      <c r="A105" s="13">
        <v>21</v>
      </c>
      <c r="B105" s="10" t="s">
        <v>266</v>
      </c>
      <c r="C105" s="10" t="s">
        <v>265</v>
      </c>
      <c r="D105" s="11">
        <v>2</v>
      </c>
      <c r="E105" s="11"/>
      <c r="F105" s="11"/>
      <c r="G105" s="11">
        <v>4</v>
      </c>
      <c r="H105" s="11"/>
      <c r="I105" s="11"/>
      <c r="J105" s="11"/>
      <c r="K105" s="11">
        <v>1</v>
      </c>
      <c r="L105" s="11"/>
      <c r="M105" s="11"/>
      <c r="N105" s="11"/>
      <c r="O105" s="11">
        <f t="shared" si="25"/>
        <v>4</v>
      </c>
      <c r="P105" s="12"/>
      <c r="Q105" s="9">
        <v>13</v>
      </c>
      <c r="R105" s="10" t="s">
        <v>336</v>
      </c>
      <c r="S105" s="10" t="s">
        <v>337</v>
      </c>
      <c r="T105" s="11">
        <v>1</v>
      </c>
      <c r="U105" s="11"/>
      <c r="V105" s="11">
        <v>1</v>
      </c>
      <c r="W105" s="11">
        <v>2</v>
      </c>
      <c r="X105" s="11">
        <v>2</v>
      </c>
      <c r="Y105" s="11"/>
      <c r="Z105" s="11">
        <v>1</v>
      </c>
      <c r="AA105" s="11">
        <v>3</v>
      </c>
      <c r="AB105" s="11"/>
      <c r="AC105" s="11"/>
      <c r="AD105" s="11"/>
      <c r="AE105" s="11">
        <f t="shared" si="26"/>
        <v>3</v>
      </c>
      <c r="AF105" s="19"/>
      <c r="AG105" s="5"/>
    </row>
    <row r="106" spans="1:33" s="4" customFormat="1" ht="15" x14ac:dyDescent="0.25">
      <c r="A106" s="9">
        <v>32</v>
      </c>
      <c r="B106" s="10" t="s">
        <v>264</v>
      </c>
      <c r="C106" s="10" t="s">
        <v>263</v>
      </c>
      <c r="D106" s="11">
        <v>3</v>
      </c>
      <c r="E106" s="11"/>
      <c r="F106" s="11">
        <v>2</v>
      </c>
      <c r="G106" s="11">
        <v>1</v>
      </c>
      <c r="H106" s="11"/>
      <c r="I106" s="11">
        <v>2</v>
      </c>
      <c r="J106" s="11"/>
      <c r="K106" s="11">
        <v>2</v>
      </c>
      <c r="L106" s="11"/>
      <c r="M106" s="11"/>
      <c r="N106" s="11"/>
      <c r="O106" s="11">
        <f t="shared" si="25"/>
        <v>8</v>
      </c>
      <c r="P106" s="12"/>
      <c r="Q106" s="9">
        <v>26</v>
      </c>
      <c r="R106" s="10" t="s">
        <v>168</v>
      </c>
      <c r="S106" s="10" t="s">
        <v>167</v>
      </c>
      <c r="T106" s="11">
        <v>3</v>
      </c>
      <c r="U106" s="11"/>
      <c r="V106" s="11">
        <v>2</v>
      </c>
      <c r="W106" s="11">
        <v>2</v>
      </c>
      <c r="X106" s="11"/>
      <c r="Y106" s="11">
        <v>1</v>
      </c>
      <c r="Z106" s="11"/>
      <c r="AA106" s="11">
        <v>2</v>
      </c>
      <c r="AB106" s="11"/>
      <c r="AC106" s="11"/>
      <c r="AD106" s="11">
        <v>1</v>
      </c>
      <c r="AE106" s="11">
        <f t="shared" si="26"/>
        <v>8</v>
      </c>
      <c r="AF106" s="19"/>
      <c r="AG106" s="5"/>
    </row>
    <row r="107" spans="1:33" s="4" customFormat="1" ht="15" x14ac:dyDescent="0.25">
      <c r="A107" s="13"/>
      <c r="B107" s="10"/>
      <c r="C107" s="10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 t="str">
        <f t="shared" si="25"/>
        <v/>
      </c>
      <c r="P107" s="12"/>
      <c r="Q107" s="13"/>
      <c r="R107" s="10"/>
      <c r="S107" s="10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 t="str">
        <f t="shared" si="26"/>
        <v/>
      </c>
      <c r="AF107" s="19"/>
      <c r="AG107" s="5"/>
    </row>
    <row r="108" spans="1:33" s="4" customFormat="1" ht="15" x14ac:dyDescent="0.25">
      <c r="A108" s="13"/>
      <c r="B108" s="10"/>
      <c r="C108" s="10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 t="str">
        <f t="shared" si="25"/>
        <v/>
      </c>
      <c r="P108" s="12"/>
      <c r="Q108" s="13">
        <v>14</v>
      </c>
      <c r="R108" s="10" t="s">
        <v>309</v>
      </c>
      <c r="S108" s="10" t="s">
        <v>310</v>
      </c>
      <c r="T108" s="11">
        <v>1</v>
      </c>
      <c r="U108" s="11"/>
      <c r="V108" s="11"/>
      <c r="W108" s="11">
        <v>2</v>
      </c>
      <c r="X108" s="11"/>
      <c r="Y108" s="11">
        <v>1</v>
      </c>
      <c r="Z108" s="11"/>
      <c r="AA108" s="11"/>
      <c r="AB108" s="11"/>
      <c r="AC108" s="11"/>
      <c r="AD108" s="11"/>
      <c r="AE108" s="11">
        <f t="shared" si="26"/>
        <v>2</v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13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13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11">
        <f t="shared" ref="D111:N111" si="27">SUM(D101:D110)</f>
        <v>13</v>
      </c>
      <c r="E111" s="11">
        <f t="shared" si="27"/>
        <v>2</v>
      </c>
      <c r="F111" s="11">
        <f t="shared" si="27"/>
        <v>7</v>
      </c>
      <c r="G111" s="11">
        <f t="shared" si="27"/>
        <v>31</v>
      </c>
      <c r="H111" s="11">
        <f t="shared" si="27"/>
        <v>5</v>
      </c>
      <c r="I111" s="11">
        <f t="shared" si="27"/>
        <v>4</v>
      </c>
      <c r="J111" s="11">
        <f t="shared" si="27"/>
        <v>1</v>
      </c>
      <c r="K111" s="11">
        <f t="shared" si="27"/>
        <v>9</v>
      </c>
      <c r="L111" s="11">
        <f t="shared" si="27"/>
        <v>0</v>
      </c>
      <c r="M111" s="11">
        <f t="shared" si="27"/>
        <v>0</v>
      </c>
      <c r="N111" s="11">
        <f t="shared" si="27"/>
        <v>3</v>
      </c>
      <c r="O111" s="11">
        <f>SUM(O101:O110)</f>
        <v>39</v>
      </c>
      <c r="P111" s="15" t="s">
        <v>36</v>
      </c>
      <c r="Q111" s="122" t="s">
        <v>35</v>
      </c>
      <c r="R111" s="123"/>
      <c r="S111" s="124"/>
      <c r="T111" s="11">
        <f t="shared" ref="T111:AE111" si="28">SUM(T101:T110)</f>
        <v>10</v>
      </c>
      <c r="U111" s="11">
        <f t="shared" si="28"/>
        <v>1</v>
      </c>
      <c r="V111" s="11">
        <f t="shared" si="28"/>
        <v>3</v>
      </c>
      <c r="W111" s="11">
        <f t="shared" si="28"/>
        <v>17</v>
      </c>
      <c r="X111" s="11">
        <f t="shared" si="28"/>
        <v>3</v>
      </c>
      <c r="Y111" s="11">
        <f t="shared" si="28"/>
        <v>7</v>
      </c>
      <c r="Z111" s="11">
        <f t="shared" si="28"/>
        <v>1</v>
      </c>
      <c r="AA111" s="11">
        <f t="shared" si="28"/>
        <v>13</v>
      </c>
      <c r="AB111" s="11">
        <f t="shared" si="28"/>
        <v>0</v>
      </c>
      <c r="AC111" s="11">
        <f t="shared" si="28"/>
        <v>0</v>
      </c>
      <c r="AD111" s="11">
        <f t="shared" si="28"/>
        <v>2</v>
      </c>
      <c r="AE111" s="11">
        <f t="shared" si="28"/>
        <v>26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267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Phantoms:    |||   Spartans: </v>
      </c>
    </row>
    <row r="113" spans="1:33" s="4" customFormat="1" ht="15" x14ac:dyDescent="0.25">
      <c r="A113" s="117" t="s">
        <v>39</v>
      </c>
      <c r="B113" s="118"/>
      <c r="C113" s="119" t="s">
        <v>353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36" t="s">
        <v>42</v>
      </c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8"/>
      <c r="P115" s="6" t="s">
        <v>114</v>
      </c>
      <c r="Q115" s="154" t="s">
        <v>41</v>
      </c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6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1</v>
      </c>
      <c r="B117" s="10" t="s">
        <v>315</v>
      </c>
      <c r="C117" s="10" t="s">
        <v>316</v>
      </c>
      <c r="D117" s="11">
        <v>5</v>
      </c>
      <c r="E117" s="11">
        <v>1</v>
      </c>
      <c r="F117" s="11"/>
      <c r="G117" s="11">
        <v>7</v>
      </c>
      <c r="H117" s="11"/>
      <c r="I117" s="11">
        <v>1</v>
      </c>
      <c r="J117" s="11"/>
      <c r="K117" s="11"/>
      <c r="L117" s="11"/>
      <c r="M117" s="11"/>
      <c r="N117" s="11">
        <v>1</v>
      </c>
      <c r="O117" s="11">
        <f t="shared" ref="O117:O126" si="29">IF(C117="","",(D117*2)+(E117*3)+F117*1)</f>
        <v>13</v>
      </c>
      <c r="P117" s="12"/>
      <c r="Q117" s="13"/>
      <c r="R117" s="10"/>
      <c r="S117" s="10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 t="str">
        <f t="shared" ref="AE117:AE126" si="30">IF(S117="","",(T117*2)+(U117*3)+V117*1)</f>
        <v/>
      </c>
      <c r="AF117" s="19"/>
      <c r="AG117" s="5"/>
    </row>
    <row r="118" spans="1:33" s="4" customFormat="1" ht="15" x14ac:dyDescent="0.25">
      <c r="A118" s="13"/>
      <c r="B118" s="10"/>
      <c r="C118" s="10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 t="str">
        <f t="shared" si="29"/>
        <v/>
      </c>
      <c r="P118" s="12"/>
      <c r="Q118" s="32" t="s">
        <v>243</v>
      </c>
      <c r="R118" s="10" t="s">
        <v>50</v>
      </c>
      <c r="S118" s="10" t="s">
        <v>49</v>
      </c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>
        <f t="shared" si="30"/>
        <v>0</v>
      </c>
      <c r="AF118" s="19"/>
      <c r="AG118" s="5"/>
    </row>
    <row r="119" spans="1:33" s="4" customFormat="1" ht="15" x14ac:dyDescent="0.25">
      <c r="A119" s="13">
        <v>5</v>
      </c>
      <c r="B119" s="10" t="s">
        <v>54</v>
      </c>
      <c r="C119" s="10" t="s">
        <v>53</v>
      </c>
      <c r="D119" s="11">
        <v>2</v>
      </c>
      <c r="E119" s="11"/>
      <c r="F119" s="11">
        <v>1</v>
      </c>
      <c r="G119" s="11">
        <v>8</v>
      </c>
      <c r="H119" s="11">
        <v>4</v>
      </c>
      <c r="I119" s="11">
        <v>2</v>
      </c>
      <c r="J119" s="11"/>
      <c r="K119" s="11">
        <v>1</v>
      </c>
      <c r="L119" s="11"/>
      <c r="M119" s="11"/>
      <c r="N119" s="11">
        <v>2</v>
      </c>
      <c r="O119" s="11">
        <f t="shared" si="29"/>
        <v>5</v>
      </c>
      <c r="P119" s="12"/>
      <c r="Q119" s="9">
        <v>5</v>
      </c>
      <c r="R119" s="10" t="s">
        <v>52</v>
      </c>
      <c r="S119" s="10" t="s">
        <v>51</v>
      </c>
      <c r="T119" s="11">
        <v>5</v>
      </c>
      <c r="U119" s="11"/>
      <c r="V119" s="11"/>
      <c r="W119" s="11">
        <v>5</v>
      </c>
      <c r="X119" s="11">
        <v>3</v>
      </c>
      <c r="Y119" s="11">
        <v>1</v>
      </c>
      <c r="Z119" s="11"/>
      <c r="AA119" s="11">
        <v>2</v>
      </c>
      <c r="AB119" s="11"/>
      <c r="AC119" s="11"/>
      <c r="AD119" s="11"/>
      <c r="AE119" s="11">
        <f t="shared" si="30"/>
        <v>10</v>
      </c>
      <c r="AF119" s="19"/>
      <c r="AG119" s="5"/>
    </row>
    <row r="120" spans="1:33" s="4" customFormat="1" ht="15" x14ac:dyDescent="0.25">
      <c r="A120" s="9">
        <v>6</v>
      </c>
      <c r="B120" s="10" t="s">
        <v>97</v>
      </c>
      <c r="C120" s="10" t="s">
        <v>206</v>
      </c>
      <c r="D120" s="11">
        <v>1</v>
      </c>
      <c r="E120" s="11"/>
      <c r="F120" s="11">
        <v>4</v>
      </c>
      <c r="G120" s="11">
        <v>6</v>
      </c>
      <c r="H120" s="11">
        <v>2</v>
      </c>
      <c r="I120" s="11">
        <v>1</v>
      </c>
      <c r="J120" s="11"/>
      <c r="K120" s="11">
        <v>1</v>
      </c>
      <c r="L120" s="11"/>
      <c r="M120" s="11"/>
      <c r="N120" s="11"/>
      <c r="O120" s="11">
        <f t="shared" si="29"/>
        <v>6</v>
      </c>
      <c r="P120" s="12"/>
      <c r="Q120" s="9">
        <v>11</v>
      </c>
      <c r="R120" s="10" t="s">
        <v>354</v>
      </c>
      <c r="S120" s="10" t="s">
        <v>355</v>
      </c>
      <c r="T120" s="11">
        <v>5</v>
      </c>
      <c r="U120" s="11"/>
      <c r="V120" s="11"/>
      <c r="W120" s="11">
        <v>3</v>
      </c>
      <c r="X120" s="11"/>
      <c r="Y120" s="11">
        <v>1</v>
      </c>
      <c r="Z120" s="11"/>
      <c r="AA120" s="11">
        <v>2</v>
      </c>
      <c r="AB120" s="11"/>
      <c r="AC120" s="11"/>
      <c r="AD120" s="11">
        <v>1</v>
      </c>
      <c r="AE120" s="11">
        <f t="shared" si="30"/>
        <v>10</v>
      </c>
      <c r="AF120" s="19"/>
      <c r="AG120" s="5"/>
    </row>
    <row r="121" spans="1:33" s="4" customFormat="1" ht="15" x14ac:dyDescent="0.25">
      <c r="A121" s="13">
        <v>21</v>
      </c>
      <c r="B121" s="10" t="s">
        <v>58</v>
      </c>
      <c r="C121" s="10" t="s">
        <v>57</v>
      </c>
      <c r="D121" s="11">
        <v>6</v>
      </c>
      <c r="E121" s="11"/>
      <c r="F121" s="11"/>
      <c r="G121" s="11">
        <v>12</v>
      </c>
      <c r="H121" s="11">
        <v>2</v>
      </c>
      <c r="I121" s="11"/>
      <c r="J121" s="11">
        <v>1</v>
      </c>
      <c r="K121" s="11">
        <v>3</v>
      </c>
      <c r="L121" s="11"/>
      <c r="M121" s="11"/>
      <c r="N121" s="11">
        <v>1</v>
      </c>
      <c r="O121" s="11">
        <f t="shared" si="29"/>
        <v>12</v>
      </c>
      <c r="P121" s="12"/>
      <c r="Q121" s="13"/>
      <c r="R121" s="10"/>
      <c r="S121" s="10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 t="str">
        <f t="shared" si="30"/>
        <v/>
      </c>
      <c r="AF121" s="19"/>
      <c r="AG121" s="5"/>
    </row>
    <row r="122" spans="1:33" s="4" customFormat="1" ht="15" x14ac:dyDescent="0.25">
      <c r="A122" s="13"/>
      <c r="B122" s="10"/>
      <c r="C122" s="10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 t="str">
        <f t="shared" si="29"/>
        <v/>
      </c>
      <c r="P122" s="12"/>
      <c r="Q122" s="13">
        <v>21</v>
      </c>
      <c r="R122" s="10" t="s">
        <v>56</v>
      </c>
      <c r="S122" s="10" t="s">
        <v>55</v>
      </c>
      <c r="T122" s="11">
        <v>3</v>
      </c>
      <c r="U122" s="11"/>
      <c r="V122" s="11">
        <v>2</v>
      </c>
      <c r="W122" s="11">
        <v>5</v>
      </c>
      <c r="X122" s="11">
        <v>1</v>
      </c>
      <c r="Y122" s="11">
        <v>1</v>
      </c>
      <c r="Z122" s="11"/>
      <c r="AA122" s="11">
        <v>2</v>
      </c>
      <c r="AB122" s="11"/>
      <c r="AC122" s="11"/>
      <c r="AD122" s="11"/>
      <c r="AE122" s="11">
        <f t="shared" si="30"/>
        <v>8</v>
      </c>
      <c r="AF122" s="19"/>
      <c r="AG122" s="5"/>
    </row>
    <row r="123" spans="1:33" s="4" customFormat="1" ht="15" x14ac:dyDescent="0.25">
      <c r="A123" s="9">
        <v>42</v>
      </c>
      <c r="B123" s="10" t="s">
        <v>65</v>
      </c>
      <c r="C123" s="10" t="s">
        <v>64</v>
      </c>
      <c r="D123" s="11">
        <v>4</v>
      </c>
      <c r="E123" s="11"/>
      <c r="F123" s="11">
        <v>1</v>
      </c>
      <c r="G123" s="11">
        <v>7</v>
      </c>
      <c r="H123" s="11"/>
      <c r="I123" s="11">
        <v>2</v>
      </c>
      <c r="J123" s="11"/>
      <c r="K123" s="11">
        <v>1</v>
      </c>
      <c r="L123" s="11"/>
      <c r="M123" s="11"/>
      <c r="N123" s="11"/>
      <c r="O123" s="11">
        <f t="shared" si="29"/>
        <v>9</v>
      </c>
      <c r="P123" s="12"/>
      <c r="Q123" s="13"/>
      <c r="R123" s="10"/>
      <c r="S123" s="10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 t="str">
        <f t="shared" si="30"/>
        <v/>
      </c>
      <c r="AF123" s="19"/>
      <c r="AG123" s="5"/>
    </row>
    <row r="124" spans="1:33" s="4" customFormat="1" ht="15" x14ac:dyDescent="0.25">
      <c r="A124" s="13">
        <v>44</v>
      </c>
      <c r="B124" s="10" t="s">
        <v>24</v>
      </c>
      <c r="C124" s="10" t="s">
        <v>68</v>
      </c>
      <c r="D124" s="11">
        <v>7</v>
      </c>
      <c r="E124" s="11"/>
      <c r="F124" s="11"/>
      <c r="G124" s="11">
        <v>2</v>
      </c>
      <c r="H124" s="11">
        <v>1</v>
      </c>
      <c r="I124" s="11">
        <v>1</v>
      </c>
      <c r="J124" s="11"/>
      <c r="K124" s="11"/>
      <c r="L124" s="11"/>
      <c r="M124" s="11"/>
      <c r="N124" s="11"/>
      <c r="O124" s="11">
        <f t="shared" si="29"/>
        <v>14</v>
      </c>
      <c r="P124" s="12"/>
      <c r="Q124" s="13">
        <v>35</v>
      </c>
      <c r="R124" s="10" t="s">
        <v>67</v>
      </c>
      <c r="S124" s="10" t="s">
        <v>66</v>
      </c>
      <c r="T124" s="11">
        <v>1</v>
      </c>
      <c r="U124" s="11"/>
      <c r="V124" s="11"/>
      <c r="W124" s="11">
        <v>4</v>
      </c>
      <c r="X124" s="11">
        <v>3</v>
      </c>
      <c r="Y124" s="11">
        <v>3</v>
      </c>
      <c r="Z124" s="11">
        <v>2</v>
      </c>
      <c r="AA124" s="11"/>
      <c r="AB124" s="11"/>
      <c r="AC124" s="11"/>
      <c r="AD124" s="11"/>
      <c r="AE124" s="11">
        <f t="shared" si="30"/>
        <v>2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9">
        <v>55</v>
      </c>
      <c r="B125" s="10" t="s">
        <v>69</v>
      </c>
      <c r="C125" s="10" t="s">
        <v>301</v>
      </c>
      <c r="D125" s="11"/>
      <c r="E125" s="11"/>
      <c r="F125" s="11"/>
      <c r="G125" s="11">
        <v>4</v>
      </c>
      <c r="H125" s="11">
        <v>6</v>
      </c>
      <c r="I125" s="11">
        <v>1</v>
      </c>
      <c r="J125" s="11"/>
      <c r="K125" s="11">
        <v>2</v>
      </c>
      <c r="L125" s="11"/>
      <c r="M125" s="11"/>
      <c r="N125" s="11"/>
      <c r="O125" s="11">
        <f t="shared" si="29"/>
        <v>0</v>
      </c>
      <c r="P125" s="12"/>
      <c r="Q125" s="9">
        <v>12</v>
      </c>
      <c r="R125" s="10" t="s">
        <v>356</v>
      </c>
      <c r="S125" s="10" t="s">
        <v>357</v>
      </c>
      <c r="T125" s="11">
        <v>1</v>
      </c>
      <c r="U125" s="11"/>
      <c r="V125" s="11">
        <v>1</v>
      </c>
      <c r="W125" s="11">
        <v>1</v>
      </c>
      <c r="X125" s="11"/>
      <c r="Y125" s="11"/>
      <c r="Z125" s="11"/>
      <c r="AA125" s="11">
        <v>1</v>
      </c>
      <c r="AB125" s="11"/>
      <c r="AC125" s="11"/>
      <c r="AD125" s="11"/>
      <c r="AE125" s="11">
        <f t="shared" si="30"/>
        <v>3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Hawks:    |||   HBW Cannons: 3P-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>
        <v>8</v>
      </c>
      <c r="R126" s="10" t="s">
        <v>194</v>
      </c>
      <c r="S126" s="10" t="s">
        <v>358</v>
      </c>
      <c r="T126" s="11">
        <v>6</v>
      </c>
      <c r="U126" s="11"/>
      <c r="V126" s="11"/>
      <c r="W126" s="11">
        <v>7</v>
      </c>
      <c r="X126" s="11">
        <v>1</v>
      </c>
      <c r="Y126" s="11">
        <v>3</v>
      </c>
      <c r="Z126" s="11"/>
      <c r="AA126" s="11"/>
      <c r="AB126" s="11"/>
      <c r="AC126" s="11"/>
      <c r="AD126" s="11"/>
      <c r="AE126" s="11">
        <f t="shared" si="30"/>
        <v>12</v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11">
        <f t="shared" ref="D127:O127" si="31">SUM(D117:D126)</f>
        <v>25</v>
      </c>
      <c r="E127" s="11">
        <f t="shared" si="31"/>
        <v>1</v>
      </c>
      <c r="F127" s="11">
        <f t="shared" si="31"/>
        <v>6</v>
      </c>
      <c r="G127" s="11">
        <f t="shared" si="31"/>
        <v>46</v>
      </c>
      <c r="H127" s="11">
        <f t="shared" si="31"/>
        <v>15</v>
      </c>
      <c r="I127" s="11">
        <f t="shared" si="31"/>
        <v>8</v>
      </c>
      <c r="J127" s="11">
        <f t="shared" si="31"/>
        <v>1</v>
      </c>
      <c r="K127" s="11">
        <f t="shared" si="31"/>
        <v>8</v>
      </c>
      <c r="L127" s="11">
        <f t="shared" si="31"/>
        <v>0</v>
      </c>
      <c r="M127" s="11">
        <f t="shared" si="31"/>
        <v>0</v>
      </c>
      <c r="N127" s="11">
        <f t="shared" si="31"/>
        <v>4</v>
      </c>
      <c r="O127" s="11">
        <f t="shared" si="31"/>
        <v>59</v>
      </c>
      <c r="P127" s="15" t="s">
        <v>36</v>
      </c>
      <c r="Q127" s="122" t="s">
        <v>35</v>
      </c>
      <c r="R127" s="123"/>
      <c r="S127" s="124"/>
      <c r="T127" s="11">
        <f t="shared" ref="T127:AE127" si="32">SUM(T117:T126)</f>
        <v>21</v>
      </c>
      <c r="U127" s="11">
        <f t="shared" si="32"/>
        <v>0</v>
      </c>
      <c r="V127" s="11">
        <f t="shared" si="32"/>
        <v>3</v>
      </c>
      <c r="W127" s="11">
        <f t="shared" si="32"/>
        <v>25</v>
      </c>
      <c r="X127" s="11">
        <f t="shared" si="32"/>
        <v>8</v>
      </c>
      <c r="Y127" s="11">
        <f t="shared" si="32"/>
        <v>9</v>
      </c>
      <c r="Z127" s="11">
        <f t="shared" si="32"/>
        <v>2</v>
      </c>
      <c r="AA127" s="11">
        <f t="shared" si="32"/>
        <v>7</v>
      </c>
      <c r="AB127" s="11">
        <f t="shared" si="32"/>
        <v>0</v>
      </c>
      <c r="AC127" s="11">
        <f t="shared" si="32"/>
        <v>0</v>
      </c>
      <c r="AD127" s="11">
        <f t="shared" si="32"/>
        <v>1</v>
      </c>
      <c r="AE127" s="11">
        <f t="shared" si="32"/>
        <v>45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142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346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38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1035" priority="34">
      <formula>AG15="Correct"</formula>
    </cfRule>
    <cfRule type="expression" dxfId="1034" priority="36">
      <formula>$AG$31="Check"</formula>
    </cfRule>
  </conditionalFormatting>
  <conditionalFormatting sqref="AG94 AG78 AG15">
    <cfRule type="expression" dxfId="1033" priority="35">
      <formula>$AG$31="Check"</formula>
    </cfRule>
  </conditionalFormatting>
  <conditionalFormatting sqref="AG94 AG78 AG31 AG15">
    <cfRule type="expression" dxfId="1032" priority="33">
      <formula>AG15="Correct"</formula>
    </cfRule>
  </conditionalFormatting>
  <conditionalFormatting sqref="AG95 AG79 AG32:AG33 AG16">
    <cfRule type="expression" dxfId="1031" priority="32">
      <formula>FIND("-",AG16)&gt;0</formula>
    </cfRule>
  </conditionalFormatting>
  <conditionalFormatting sqref="P31">
    <cfRule type="containsBlanks" dxfId="1030" priority="37">
      <formula>LEN(TRIM(P31))=0</formula>
    </cfRule>
  </conditionalFormatting>
  <conditionalFormatting sqref="P15">
    <cfRule type="containsBlanks" dxfId="1029" priority="31">
      <formula>LEN(TRIM(P15))=0</formula>
    </cfRule>
  </conditionalFormatting>
  <conditionalFormatting sqref="P95">
    <cfRule type="containsBlanks" dxfId="1028" priority="30">
      <formula>LEN(TRIM(P95))=0</formula>
    </cfRule>
  </conditionalFormatting>
  <conditionalFormatting sqref="P79">
    <cfRule type="containsBlanks" dxfId="1027" priority="29">
      <formula>LEN(TRIM(P79))=0</formula>
    </cfRule>
  </conditionalFormatting>
  <conditionalFormatting sqref="P63">
    <cfRule type="containsBlanks" dxfId="1026" priority="28">
      <formula>LEN(TRIM(P63))=0</formula>
    </cfRule>
  </conditionalFormatting>
  <conditionalFormatting sqref="P47">
    <cfRule type="containsBlanks" dxfId="1025" priority="27">
      <formula>LEN(TRIM(P47))=0</formula>
    </cfRule>
  </conditionalFormatting>
  <conditionalFormatting sqref="P127">
    <cfRule type="containsBlanks" dxfId="1024" priority="26">
      <formula>LEN(TRIM(P127))=0</formula>
    </cfRule>
  </conditionalFormatting>
  <conditionalFormatting sqref="AG61">
    <cfRule type="expression" dxfId="1023" priority="23">
      <formula>AG61="Correct"</formula>
    </cfRule>
    <cfRule type="expression" dxfId="1022" priority="25">
      <formula>$AG$31="Check"</formula>
    </cfRule>
  </conditionalFormatting>
  <conditionalFormatting sqref="AG61">
    <cfRule type="expression" dxfId="1021" priority="24">
      <formula>$AG$31="Check"</formula>
    </cfRule>
  </conditionalFormatting>
  <conditionalFormatting sqref="AG61">
    <cfRule type="expression" dxfId="1020" priority="22">
      <formula>AG61="Correct"</formula>
    </cfRule>
  </conditionalFormatting>
  <conditionalFormatting sqref="AG62">
    <cfRule type="expression" dxfId="1019" priority="21">
      <formula>FIND("-",AG62)&gt;0</formula>
    </cfRule>
  </conditionalFormatting>
  <conditionalFormatting sqref="AG44">
    <cfRule type="expression" dxfId="1018" priority="18">
      <formula>AG44="Correct"</formula>
    </cfRule>
    <cfRule type="expression" dxfId="1017" priority="20">
      <formula>$AG$31="Check"</formula>
    </cfRule>
  </conditionalFormatting>
  <conditionalFormatting sqref="AG44">
    <cfRule type="expression" dxfId="1016" priority="19">
      <formula>$AG$31="Check"</formula>
    </cfRule>
  </conditionalFormatting>
  <conditionalFormatting sqref="AG44">
    <cfRule type="expression" dxfId="1015" priority="17">
      <formula>AG44="Correct"</formula>
    </cfRule>
  </conditionalFormatting>
  <conditionalFormatting sqref="AG45">
    <cfRule type="expression" dxfId="1014" priority="16">
      <formula>FIND("-",AG45)&gt;0</formula>
    </cfRule>
  </conditionalFormatting>
  <conditionalFormatting sqref="AG124">
    <cfRule type="expression" dxfId="1013" priority="13">
      <formula>AG124="Correct"</formula>
    </cfRule>
    <cfRule type="expression" dxfId="1012" priority="15">
      <formula>$AG$31="Check"</formula>
    </cfRule>
  </conditionalFormatting>
  <conditionalFormatting sqref="AG124">
    <cfRule type="expression" dxfId="1011" priority="14">
      <formula>$AG$31="Check"</formula>
    </cfRule>
  </conditionalFormatting>
  <conditionalFormatting sqref="AG124">
    <cfRule type="expression" dxfId="1010" priority="12">
      <formula>AG124="Correct"</formula>
    </cfRule>
  </conditionalFormatting>
  <conditionalFormatting sqref="AG125">
    <cfRule type="expression" dxfId="1009" priority="11">
      <formula>FIND("-",AG125)&gt;0</formula>
    </cfRule>
  </conditionalFormatting>
  <conditionalFormatting sqref="AG143">
    <cfRule type="expression" dxfId="1008" priority="9">
      <formula>AG143="Correct"</formula>
    </cfRule>
    <cfRule type="expression" dxfId="1007" priority="10">
      <formula>$AG$31="Check"</formula>
    </cfRule>
  </conditionalFormatting>
  <conditionalFormatting sqref="AG143">
    <cfRule type="expression" dxfId="1006" priority="8">
      <formula>AG143="Correct"</formula>
    </cfRule>
  </conditionalFormatting>
  <conditionalFormatting sqref="AG144">
    <cfRule type="expression" dxfId="1005" priority="7">
      <formula>FIND("-",AG144)&gt;0</formula>
    </cfRule>
  </conditionalFormatting>
  <conditionalFormatting sqref="P111">
    <cfRule type="containsBlanks" dxfId="1004" priority="6">
      <formula>LEN(TRIM(P111))=0</formula>
    </cfRule>
  </conditionalFormatting>
  <conditionalFormatting sqref="AG111">
    <cfRule type="expression" dxfId="1003" priority="3">
      <formula>AG111="Correct"</formula>
    </cfRule>
    <cfRule type="expression" dxfId="1002" priority="5">
      <formula>$AG$31="Check"</formula>
    </cfRule>
  </conditionalFormatting>
  <conditionalFormatting sqref="AG111">
    <cfRule type="expression" dxfId="1001" priority="4">
      <formula>$AG$31="Check"</formula>
    </cfRule>
  </conditionalFormatting>
  <conditionalFormatting sqref="AG111">
    <cfRule type="expression" dxfId="1000" priority="2">
      <formula>AG111="Correct"</formula>
    </cfRule>
  </conditionalFormatting>
  <conditionalFormatting sqref="AG112">
    <cfRule type="expression" dxfId="999" priority="1">
      <formula>FIND("-",AG112)&gt;0</formula>
    </cfRule>
  </conditionalFormatting>
  <dataValidations count="2">
    <dataValidation type="list" allowBlank="1" showInputMessage="1" showErrorMessage="1" sqref="P31 P63 P79 P127 P15 P95 P47">
      <formula1>$AN$18:$AN$21</formula1>
    </dataValidation>
    <dataValidation type="list" allowBlank="1" showInputMessage="1" showErrorMessage="1" sqref="P111">
      <formula1>#REF!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359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x14ac:dyDescent="0.25">
      <c r="A3" s="181" t="s">
        <v>261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3"/>
      <c r="P3" s="6" t="s">
        <v>2</v>
      </c>
      <c r="Q3" s="145" t="s">
        <v>174</v>
      </c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7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/>
      <c r="B5" s="10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 t="str">
        <f t="shared" ref="O5:O14" si="0">IF(B5="","",(D5*2)+(E5*3)+F5*1)</f>
        <v/>
      </c>
      <c r="P5" s="12"/>
      <c r="Q5" s="13"/>
      <c r="R5" s="10"/>
      <c r="S5" s="10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 t="str">
        <f t="shared" ref="AE5:AE13" si="1">IF(R5="","",(T5*2)+(U5*3)+V5*1)</f>
        <v/>
      </c>
      <c r="AG5" s="5"/>
    </row>
    <row r="6" spans="1:41" s="4" customFormat="1" ht="15" x14ac:dyDescent="0.25">
      <c r="A6" s="13"/>
      <c r="B6" s="10"/>
      <c r="C6" s="10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 t="str">
        <f t="shared" si="0"/>
        <v/>
      </c>
      <c r="P6" s="12"/>
      <c r="Q6" s="13">
        <v>7</v>
      </c>
      <c r="R6" s="10" t="s">
        <v>100</v>
      </c>
      <c r="S6" s="10" t="s">
        <v>203</v>
      </c>
      <c r="T6" s="11"/>
      <c r="U6" s="11"/>
      <c r="V6" s="11"/>
      <c r="W6" s="11">
        <v>3</v>
      </c>
      <c r="X6" s="11">
        <v>1</v>
      </c>
      <c r="Y6" s="11"/>
      <c r="Z6" s="11"/>
      <c r="AA6" s="11"/>
      <c r="AB6" s="11"/>
      <c r="AC6" s="11"/>
      <c r="AD6" s="11"/>
      <c r="AE6" s="11">
        <f t="shared" si="1"/>
        <v>0</v>
      </c>
      <c r="AG6" s="5"/>
    </row>
    <row r="7" spans="1:41" s="4" customFormat="1" ht="15" x14ac:dyDescent="0.25">
      <c r="A7" s="13"/>
      <c r="B7" s="10"/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 t="str">
        <f t="shared" si="0"/>
        <v/>
      </c>
      <c r="P7" s="12"/>
      <c r="Q7" s="13">
        <v>8</v>
      </c>
      <c r="R7" s="10" t="s">
        <v>194</v>
      </c>
      <c r="S7" s="10" t="s">
        <v>29</v>
      </c>
      <c r="T7" s="11">
        <v>1</v>
      </c>
      <c r="U7" s="11">
        <v>1</v>
      </c>
      <c r="V7" s="11"/>
      <c r="W7" s="11">
        <v>9</v>
      </c>
      <c r="X7" s="11"/>
      <c r="Y7" s="11">
        <v>1</v>
      </c>
      <c r="Z7" s="11"/>
      <c r="AA7" s="11">
        <v>1</v>
      </c>
      <c r="AB7" s="11"/>
      <c r="AC7" s="11"/>
      <c r="AD7" s="11"/>
      <c r="AE7" s="11">
        <f t="shared" si="1"/>
        <v>5</v>
      </c>
      <c r="AG7" s="5"/>
    </row>
    <row r="8" spans="1:41" s="4" customFormat="1" ht="15" x14ac:dyDescent="0.25">
      <c r="A8" s="13"/>
      <c r="B8" s="10"/>
      <c r="C8" s="1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 t="str">
        <f t="shared" si="0"/>
        <v/>
      </c>
      <c r="P8" s="12"/>
      <c r="Q8" s="13">
        <v>9</v>
      </c>
      <c r="R8" s="10" t="s">
        <v>196</v>
      </c>
      <c r="S8" s="10" t="s">
        <v>195</v>
      </c>
      <c r="T8" s="11">
        <v>5</v>
      </c>
      <c r="U8" s="11">
        <v>5</v>
      </c>
      <c r="V8" s="11"/>
      <c r="W8" s="11"/>
      <c r="X8" s="11">
        <v>2</v>
      </c>
      <c r="Y8" s="11">
        <v>2</v>
      </c>
      <c r="Z8" s="11"/>
      <c r="AA8" s="11">
        <v>1</v>
      </c>
      <c r="AB8" s="11"/>
      <c r="AC8" s="11"/>
      <c r="AD8" s="11">
        <v>1</v>
      </c>
      <c r="AE8" s="11">
        <f t="shared" si="1"/>
        <v>25</v>
      </c>
      <c r="AG8" s="5"/>
    </row>
    <row r="9" spans="1:41" s="4" customFormat="1" ht="15" x14ac:dyDescent="0.25">
      <c r="A9" s="13">
        <v>21</v>
      </c>
      <c r="B9" s="10" t="s">
        <v>266</v>
      </c>
      <c r="C9" s="10" t="s">
        <v>265</v>
      </c>
      <c r="D9" s="11">
        <v>3</v>
      </c>
      <c r="E9" s="11">
        <v>2</v>
      </c>
      <c r="F9" s="11"/>
      <c r="G9" s="11">
        <v>5</v>
      </c>
      <c r="H9" s="11">
        <v>2</v>
      </c>
      <c r="I9" s="11">
        <v>2</v>
      </c>
      <c r="J9" s="11"/>
      <c r="K9" s="11">
        <v>2</v>
      </c>
      <c r="L9" s="11"/>
      <c r="M9" s="11"/>
      <c r="N9" s="11"/>
      <c r="O9" s="11">
        <f t="shared" si="0"/>
        <v>12</v>
      </c>
      <c r="P9" s="12"/>
      <c r="Q9" s="9">
        <v>11</v>
      </c>
      <c r="R9" s="10" t="s">
        <v>205</v>
      </c>
      <c r="S9" s="10" t="s">
        <v>204</v>
      </c>
      <c r="T9" s="11">
        <v>2</v>
      </c>
      <c r="U9" s="11">
        <v>1</v>
      </c>
      <c r="V9" s="11"/>
      <c r="W9" s="11">
        <v>2</v>
      </c>
      <c r="X9" s="11">
        <v>6</v>
      </c>
      <c r="Y9" s="11">
        <v>3</v>
      </c>
      <c r="Z9" s="11"/>
      <c r="AA9" s="11">
        <v>3</v>
      </c>
      <c r="AB9" s="11"/>
      <c r="AC9" s="11"/>
      <c r="AD9" s="11">
        <v>2</v>
      </c>
      <c r="AE9" s="11">
        <f t="shared" si="1"/>
        <v>7</v>
      </c>
      <c r="AG9" s="5"/>
    </row>
    <row r="10" spans="1:41" s="4" customFormat="1" ht="15" x14ac:dyDescent="0.25">
      <c r="A10" s="9">
        <v>32</v>
      </c>
      <c r="B10" s="10" t="s">
        <v>264</v>
      </c>
      <c r="C10" s="10" t="s">
        <v>263</v>
      </c>
      <c r="D10" s="11">
        <v>3</v>
      </c>
      <c r="E10" s="11"/>
      <c r="F10" s="11">
        <v>3</v>
      </c>
      <c r="G10" s="11">
        <v>1</v>
      </c>
      <c r="H10" s="11">
        <v>7</v>
      </c>
      <c r="I10" s="11">
        <v>1</v>
      </c>
      <c r="J10" s="11"/>
      <c r="K10" s="11"/>
      <c r="L10" s="11"/>
      <c r="M10" s="11"/>
      <c r="N10" s="11"/>
      <c r="O10" s="11">
        <f t="shared" si="0"/>
        <v>9</v>
      </c>
      <c r="P10" s="12"/>
      <c r="Q10" s="13">
        <v>12</v>
      </c>
      <c r="R10" s="10" t="s">
        <v>102</v>
      </c>
      <c r="S10" s="10" t="s">
        <v>198</v>
      </c>
      <c r="T10" s="11"/>
      <c r="U10" s="11">
        <v>1</v>
      </c>
      <c r="V10" s="11"/>
      <c r="W10" s="11">
        <v>1</v>
      </c>
      <c r="X10" s="11">
        <v>2</v>
      </c>
      <c r="Y10" s="11"/>
      <c r="Z10" s="11"/>
      <c r="AA10" s="11">
        <v>3</v>
      </c>
      <c r="AB10" s="11"/>
      <c r="AC10" s="11"/>
      <c r="AD10" s="11"/>
      <c r="AE10" s="11">
        <f t="shared" si="1"/>
        <v>3</v>
      </c>
      <c r="AG10" s="5"/>
    </row>
    <row r="11" spans="1:41" s="4" customFormat="1" ht="15" x14ac:dyDescent="0.25">
      <c r="A11" s="13">
        <v>55</v>
      </c>
      <c r="B11" s="10" t="s">
        <v>272</v>
      </c>
      <c r="C11" s="10" t="s">
        <v>271</v>
      </c>
      <c r="D11" s="11">
        <v>8</v>
      </c>
      <c r="E11" s="11"/>
      <c r="F11" s="11">
        <v>2</v>
      </c>
      <c r="G11" s="11">
        <v>19</v>
      </c>
      <c r="H11" s="11">
        <v>3</v>
      </c>
      <c r="I11" s="11">
        <v>6</v>
      </c>
      <c r="J11" s="11">
        <v>1</v>
      </c>
      <c r="K11" s="11">
        <v>1</v>
      </c>
      <c r="L11" s="11"/>
      <c r="M11" s="11"/>
      <c r="N11" s="11">
        <v>2</v>
      </c>
      <c r="O11" s="11">
        <f t="shared" si="0"/>
        <v>18</v>
      </c>
      <c r="P11" s="12"/>
      <c r="Q11" s="13">
        <v>15</v>
      </c>
      <c r="R11" s="10" t="s">
        <v>181</v>
      </c>
      <c r="S11" s="10" t="s">
        <v>197</v>
      </c>
      <c r="T11" s="11">
        <v>2</v>
      </c>
      <c r="U11" s="11"/>
      <c r="V11" s="11">
        <v>1</v>
      </c>
      <c r="W11" s="11">
        <v>2</v>
      </c>
      <c r="X11" s="11">
        <v>2</v>
      </c>
      <c r="Y11" s="11"/>
      <c r="Z11" s="11"/>
      <c r="AA11" s="11">
        <v>1</v>
      </c>
      <c r="AB11" s="11"/>
      <c r="AC11" s="11"/>
      <c r="AD11" s="11"/>
      <c r="AE11" s="11">
        <f t="shared" si="1"/>
        <v>5</v>
      </c>
      <c r="AG11" s="5"/>
    </row>
    <row r="12" spans="1:41" s="4" customFormat="1" ht="15" x14ac:dyDescent="0.25">
      <c r="A12" s="13">
        <v>6</v>
      </c>
      <c r="B12" s="10" t="s">
        <v>361</v>
      </c>
      <c r="C12" s="10" t="s">
        <v>362</v>
      </c>
      <c r="D12" s="11"/>
      <c r="E12" s="11"/>
      <c r="F12" s="11"/>
      <c r="G12" s="11">
        <v>1</v>
      </c>
      <c r="H12" s="11">
        <v>1</v>
      </c>
      <c r="I12" s="11">
        <v>2</v>
      </c>
      <c r="J12" s="11"/>
      <c r="K12" s="11"/>
      <c r="L12" s="11"/>
      <c r="M12" s="11"/>
      <c r="N12" s="11"/>
      <c r="O12" s="11">
        <f t="shared" si="0"/>
        <v>0</v>
      </c>
      <c r="P12" s="12"/>
      <c r="Q12" s="9">
        <v>23</v>
      </c>
      <c r="R12" s="10" t="s">
        <v>202</v>
      </c>
      <c r="S12" s="10" t="s">
        <v>201</v>
      </c>
      <c r="T12" s="11">
        <v>4</v>
      </c>
      <c r="U12" s="11"/>
      <c r="V12" s="11"/>
      <c r="W12" s="11">
        <v>4</v>
      </c>
      <c r="X12" s="11"/>
      <c r="Y12" s="11">
        <v>3</v>
      </c>
      <c r="Z12" s="11"/>
      <c r="AA12" s="11">
        <v>2</v>
      </c>
      <c r="AB12" s="11"/>
      <c r="AC12" s="11"/>
      <c r="AD12" s="11"/>
      <c r="AE12" s="11">
        <f t="shared" si="1"/>
        <v>8</v>
      </c>
      <c r="AG12" s="5"/>
    </row>
    <row r="13" spans="1:41" s="4" customFormat="1" ht="15" x14ac:dyDescent="0.25">
      <c r="A13" s="9">
        <v>12</v>
      </c>
      <c r="B13" s="10" t="s">
        <v>67</v>
      </c>
      <c r="C13" s="10" t="s">
        <v>22</v>
      </c>
      <c r="D13" s="11">
        <v>1</v>
      </c>
      <c r="E13" s="11"/>
      <c r="F13" s="11">
        <v>1</v>
      </c>
      <c r="G13" s="11">
        <v>1</v>
      </c>
      <c r="H13" s="11"/>
      <c r="I13" s="11"/>
      <c r="J13" s="11"/>
      <c r="K13" s="11">
        <v>1</v>
      </c>
      <c r="L13" s="11"/>
      <c r="M13" s="11"/>
      <c r="N13" s="11"/>
      <c r="O13" s="11">
        <f t="shared" si="0"/>
        <v>3</v>
      </c>
      <c r="P13" s="12"/>
      <c r="Q13" s="13">
        <v>35</v>
      </c>
      <c r="R13" s="10" t="s">
        <v>200</v>
      </c>
      <c r="S13" s="10" t="s">
        <v>199</v>
      </c>
      <c r="T13" s="11"/>
      <c r="U13" s="11"/>
      <c r="V13" s="11"/>
      <c r="W13" s="11">
        <v>3</v>
      </c>
      <c r="X13" s="11">
        <v>1</v>
      </c>
      <c r="Y13" s="11"/>
      <c r="Z13" s="11"/>
      <c r="AA13" s="11"/>
      <c r="AB13" s="11"/>
      <c r="AC13" s="11"/>
      <c r="AD13" s="11"/>
      <c r="AE13" s="11">
        <f t="shared" si="1"/>
        <v>0</v>
      </c>
      <c r="AG13" s="5"/>
    </row>
    <row r="14" spans="1:41" s="4" customFormat="1" ht="15" x14ac:dyDescent="0.25">
      <c r="A14" s="13">
        <v>8</v>
      </c>
      <c r="B14" s="10" t="s">
        <v>290</v>
      </c>
      <c r="C14" s="10" t="s">
        <v>360</v>
      </c>
      <c r="D14" s="11">
        <v>2</v>
      </c>
      <c r="E14" s="11">
        <v>1</v>
      </c>
      <c r="F14" s="11"/>
      <c r="G14" s="11">
        <v>3</v>
      </c>
      <c r="H14" s="11">
        <v>3</v>
      </c>
      <c r="I14" s="11"/>
      <c r="J14" s="11"/>
      <c r="K14" s="11"/>
      <c r="L14" s="11"/>
      <c r="M14" s="11"/>
      <c r="N14" s="11"/>
      <c r="O14" s="11">
        <f t="shared" si="0"/>
        <v>7</v>
      </c>
      <c r="P14" s="12"/>
      <c r="Q14" s="13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ref="AE14" si="2">IF(S14="","",(T14*2)+(U14*3)+V14*1)</f>
        <v/>
      </c>
      <c r="AG14" s="5"/>
    </row>
    <row r="15" spans="1:41" s="4" customFormat="1" ht="15" x14ac:dyDescent="0.25">
      <c r="A15" s="122" t="s">
        <v>35</v>
      </c>
      <c r="B15" s="123"/>
      <c r="C15" s="124"/>
      <c r="D15" s="11">
        <f t="shared" ref="D15:N15" si="3">SUM(D5:D14)</f>
        <v>17</v>
      </c>
      <c r="E15" s="11">
        <f t="shared" si="3"/>
        <v>3</v>
      </c>
      <c r="F15" s="11">
        <f t="shared" si="3"/>
        <v>6</v>
      </c>
      <c r="G15" s="11">
        <f t="shared" si="3"/>
        <v>30</v>
      </c>
      <c r="H15" s="11">
        <f t="shared" si="3"/>
        <v>16</v>
      </c>
      <c r="I15" s="11">
        <f t="shared" si="3"/>
        <v>11</v>
      </c>
      <c r="J15" s="11">
        <f t="shared" si="3"/>
        <v>1</v>
      </c>
      <c r="K15" s="11">
        <f t="shared" si="3"/>
        <v>4</v>
      </c>
      <c r="L15" s="11">
        <f t="shared" si="3"/>
        <v>0</v>
      </c>
      <c r="M15" s="11">
        <f t="shared" si="3"/>
        <v>0</v>
      </c>
      <c r="N15" s="11">
        <f t="shared" si="3"/>
        <v>2</v>
      </c>
      <c r="O15" s="11">
        <f>SUM(O5:O14)</f>
        <v>49</v>
      </c>
      <c r="P15" s="15" t="s">
        <v>36</v>
      </c>
      <c r="Q15" s="122" t="s">
        <v>35</v>
      </c>
      <c r="R15" s="123"/>
      <c r="S15" s="124"/>
      <c r="T15" s="11">
        <f t="shared" ref="T15:AE15" si="4">SUM(T5:T14)</f>
        <v>14</v>
      </c>
      <c r="U15" s="11">
        <f t="shared" si="4"/>
        <v>8</v>
      </c>
      <c r="V15" s="11">
        <f t="shared" si="4"/>
        <v>1</v>
      </c>
      <c r="W15" s="11">
        <f t="shared" si="4"/>
        <v>24</v>
      </c>
      <c r="X15" s="11">
        <f t="shared" si="4"/>
        <v>14</v>
      </c>
      <c r="Y15" s="11">
        <f t="shared" si="4"/>
        <v>9</v>
      </c>
      <c r="Z15" s="11">
        <f t="shared" si="4"/>
        <v>0</v>
      </c>
      <c r="AA15" s="11">
        <f t="shared" si="4"/>
        <v>11</v>
      </c>
      <c r="AB15" s="11">
        <f t="shared" si="4"/>
        <v>0</v>
      </c>
      <c r="AC15" s="11">
        <f t="shared" si="4"/>
        <v>0</v>
      </c>
      <c r="AD15" s="11">
        <f t="shared" si="4"/>
        <v>3</v>
      </c>
      <c r="AE15" s="11">
        <f t="shared" si="4"/>
        <v>53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81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Phantoms:    |||   Strays: BLK-</v>
      </c>
    </row>
    <row r="17" spans="1:41" s="4" customFormat="1" ht="15" x14ac:dyDescent="0.25">
      <c r="A17" s="117" t="s">
        <v>39</v>
      </c>
      <c r="B17" s="118"/>
      <c r="C17" s="119" t="s">
        <v>363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x14ac:dyDescent="0.25">
      <c r="A19" s="169" t="s">
        <v>158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1"/>
      <c r="P19" s="6" t="s">
        <v>2</v>
      </c>
      <c r="Q19" s="133" t="s">
        <v>222</v>
      </c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5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9">
        <v>7</v>
      </c>
      <c r="B21" s="10" t="s">
        <v>163</v>
      </c>
      <c r="C21" s="10" t="s">
        <v>159</v>
      </c>
      <c r="D21" s="11">
        <v>3</v>
      </c>
      <c r="E21" s="11"/>
      <c r="F21" s="11"/>
      <c r="G21" s="11">
        <v>4</v>
      </c>
      <c r="H21" s="11">
        <v>4</v>
      </c>
      <c r="I21" s="11">
        <v>2</v>
      </c>
      <c r="J21" s="11"/>
      <c r="K21" s="11"/>
      <c r="L21" s="11"/>
      <c r="M21" s="11"/>
      <c r="N21" s="11"/>
      <c r="O21" s="11">
        <f t="shared" ref="O21:O30" si="5">IF(C21="","",(D21*2)+(E21*3)+F21*1)</f>
        <v>6</v>
      </c>
      <c r="P21" s="12"/>
      <c r="Q21" s="13">
        <v>8</v>
      </c>
      <c r="R21" s="10" t="s">
        <v>223</v>
      </c>
      <c r="S21" s="10" t="s">
        <v>71</v>
      </c>
      <c r="T21" s="11">
        <v>1</v>
      </c>
      <c r="U21" s="11"/>
      <c r="V21" s="11"/>
      <c r="W21" s="11">
        <v>1</v>
      </c>
      <c r="X21" s="11">
        <v>4</v>
      </c>
      <c r="Y21" s="11">
        <v>1</v>
      </c>
      <c r="Z21" s="11"/>
      <c r="AA21" s="11">
        <v>1</v>
      </c>
      <c r="AB21" s="11"/>
      <c r="AC21" s="11"/>
      <c r="AD21" s="11"/>
      <c r="AE21" s="11">
        <f t="shared" ref="AE21:AE30" si="6">IF(S21="","",(T21*2)+(U21*3)+V21*1)</f>
        <v>2</v>
      </c>
      <c r="AG21" s="5"/>
      <c r="AN21" s="3" t="s">
        <v>47</v>
      </c>
      <c r="AO21" s="18" t="s">
        <v>48</v>
      </c>
    </row>
    <row r="22" spans="1:41" s="4" customFormat="1" ht="15" x14ac:dyDescent="0.25">
      <c r="A22" s="9">
        <v>10</v>
      </c>
      <c r="B22" s="10" t="s">
        <v>163</v>
      </c>
      <c r="C22" s="10" t="s">
        <v>162</v>
      </c>
      <c r="D22" s="11">
        <v>3</v>
      </c>
      <c r="E22" s="11"/>
      <c r="F22" s="11"/>
      <c r="G22" s="11">
        <v>2</v>
      </c>
      <c r="H22" s="11"/>
      <c r="I22" s="11"/>
      <c r="J22" s="11"/>
      <c r="K22" s="11">
        <v>1</v>
      </c>
      <c r="L22" s="11"/>
      <c r="M22" s="11"/>
      <c r="N22" s="11">
        <v>1</v>
      </c>
      <c r="O22" s="11">
        <f t="shared" si="5"/>
        <v>6</v>
      </c>
      <c r="P22" s="12"/>
      <c r="Q22" s="13">
        <v>10</v>
      </c>
      <c r="R22" s="10" t="s">
        <v>279</v>
      </c>
      <c r="S22" s="10" t="s">
        <v>280</v>
      </c>
      <c r="T22" s="11"/>
      <c r="U22" s="11"/>
      <c r="V22" s="11"/>
      <c r="W22" s="11">
        <v>1</v>
      </c>
      <c r="X22" s="11">
        <v>2</v>
      </c>
      <c r="Y22" s="11">
        <v>3</v>
      </c>
      <c r="Z22" s="11"/>
      <c r="AA22" s="11">
        <v>2</v>
      </c>
      <c r="AB22" s="11"/>
      <c r="AC22" s="11"/>
      <c r="AD22" s="11"/>
      <c r="AE22" s="11">
        <f t="shared" si="6"/>
        <v>0</v>
      </c>
      <c r="AG22" s="5"/>
    </row>
    <row r="23" spans="1:41" s="4" customFormat="1" ht="15" x14ac:dyDescent="0.25">
      <c r="A23" s="9">
        <v>13</v>
      </c>
      <c r="B23" s="57" t="s">
        <v>21</v>
      </c>
      <c r="C23" s="57" t="s">
        <v>277</v>
      </c>
      <c r="D23" s="11"/>
      <c r="E23" s="11"/>
      <c r="F23" s="11">
        <v>2</v>
      </c>
      <c r="G23" s="11">
        <v>5</v>
      </c>
      <c r="H23" s="11">
        <v>1</v>
      </c>
      <c r="I23" s="11">
        <v>3</v>
      </c>
      <c r="J23" s="11">
        <v>1</v>
      </c>
      <c r="K23" s="11">
        <v>3</v>
      </c>
      <c r="L23" s="11"/>
      <c r="M23" s="11"/>
      <c r="N23" s="11"/>
      <c r="O23" s="11">
        <f t="shared" si="5"/>
        <v>2</v>
      </c>
      <c r="P23" s="12"/>
      <c r="Q23" s="13">
        <v>12</v>
      </c>
      <c r="R23" s="10" t="s">
        <v>226</v>
      </c>
      <c r="S23" s="10" t="s">
        <v>225</v>
      </c>
      <c r="T23" s="11"/>
      <c r="U23" s="11">
        <v>1</v>
      </c>
      <c r="V23" s="11"/>
      <c r="W23" s="11">
        <v>3</v>
      </c>
      <c r="X23" s="11">
        <v>2</v>
      </c>
      <c r="Y23" s="11">
        <v>1</v>
      </c>
      <c r="Z23" s="11"/>
      <c r="AA23" s="11"/>
      <c r="AB23" s="11"/>
      <c r="AC23" s="11"/>
      <c r="AD23" s="11"/>
      <c r="AE23" s="11">
        <f t="shared" si="6"/>
        <v>3</v>
      </c>
      <c r="AG23" s="5"/>
    </row>
    <row r="24" spans="1:41" s="4" customFormat="1" ht="15" x14ac:dyDescent="0.25">
      <c r="A24" s="9">
        <v>17</v>
      </c>
      <c r="B24" s="10" t="s">
        <v>160</v>
      </c>
      <c r="C24" s="10" t="s">
        <v>164</v>
      </c>
      <c r="D24" s="11">
        <v>1</v>
      </c>
      <c r="E24" s="11"/>
      <c r="F24" s="11"/>
      <c r="G24" s="11">
        <v>10</v>
      </c>
      <c r="H24" s="11">
        <v>1</v>
      </c>
      <c r="I24" s="11">
        <v>1</v>
      </c>
      <c r="J24" s="11"/>
      <c r="K24" s="11">
        <v>2</v>
      </c>
      <c r="L24" s="11"/>
      <c r="M24" s="11"/>
      <c r="N24" s="11"/>
      <c r="O24" s="11">
        <f t="shared" si="5"/>
        <v>2</v>
      </c>
      <c r="P24" s="12"/>
      <c r="Q24" s="13"/>
      <c r="R24" s="10"/>
      <c r="S24" s="10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 t="str">
        <f t="shared" si="6"/>
        <v/>
      </c>
      <c r="AG24" s="5"/>
    </row>
    <row r="25" spans="1:41" s="4" customFormat="1" ht="15" x14ac:dyDescent="0.25">
      <c r="A25" s="9">
        <v>21</v>
      </c>
      <c r="B25" s="10" t="s">
        <v>69</v>
      </c>
      <c r="C25" s="10" t="s">
        <v>159</v>
      </c>
      <c r="D25" s="11">
        <v>4</v>
      </c>
      <c r="E25" s="11"/>
      <c r="F25" s="11">
        <v>1</v>
      </c>
      <c r="G25" s="11">
        <v>8</v>
      </c>
      <c r="H25" s="11">
        <v>2</v>
      </c>
      <c r="I25" s="11"/>
      <c r="J25" s="11">
        <v>5</v>
      </c>
      <c r="K25" s="11"/>
      <c r="L25" s="11"/>
      <c r="M25" s="11"/>
      <c r="N25" s="11">
        <v>1</v>
      </c>
      <c r="O25" s="11">
        <f t="shared" si="5"/>
        <v>9</v>
      </c>
      <c r="P25" s="12"/>
      <c r="Q25" s="9">
        <v>32</v>
      </c>
      <c r="R25" s="10" t="s">
        <v>97</v>
      </c>
      <c r="S25" s="10" t="s">
        <v>224</v>
      </c>
      <c r="T25" s="11"/>
      <c r="U25" s="11"/>
      <c r="V25" s="11">
        <v>1</v>
      </c>
      <c r="W25" s="11">
        <v>4</v>
      </c>
      <c r="X25" s="11">
        <v>1</v>
      </c>
      <c r="Y25" s="11"/>
      <c r="Z25" s="11"/>
      <c r="AA25" s="11">
        <v>1</v>
      </c>
      <c r="AB25" s="11"/>
      <c r="AC25" s="11"/>
      <c r="AD25" s="11"/>
      <c r="AE25" s="11">
        <f t="shared" si="6"/>
        <v>1</v>
      </c>
      <c r="AG25" s="5"/>
    </row>
    <row r="26" spans="1:41" s="4" customFormat="1" ht="15" x14ac:dyDescent="0.25">
      <c r="A26" s="13">
        <v>26</v>
      </c>
      <c r="B26" s="10" t="s">
        <v>166</v>
      </c>
      <c r="C26" s="10" t="s">
        <v>165</v>
      </c>
      <c r="D26" s="11"/>
      <c r="E26" s="11">
        <v>3</v>
      </c>
      <c r="F26" s="11"/>
      <c r="G26" s="11">
        <v>1</v>
      </c>
      <c r="H26" s="11">
        <v>1</v>
      </c>
      <c r="I26" s="11"/>
      <c r="J26" s="11"/>
      <c r="K26" s="11">
        <v>3</v>
      </c>
      <c r="L26" s="11"/>
      <c r="M26" s="11"/>
      <c r="N26" s="11">
        <v>2</v>
      </c>
      <c r="O26" s="11">
        <f t="shared" si="5"/>
        <v>9</v>
      </c>
      <c r="P26" s="12"/>
      <c r="Q26" s="13"/>
      <c r="R26" s="10"/>
      <c r="S26" s="10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 t="str">
        <f t="shared" si="6"/>
        <v/>
      </c>
      <c r="AG26" s="5"/>
    </row>
    <row r="27" spans="1:41" s="4" customFormat="1" ht="15" x14ac:dyDescent="0.25">
      <c r="A27" s="13">
        <v>55</v>
      </c>
      <c r="B27" s="10" t="s">
        <v>28</v>
      </c>
      <c r="C27" s="10" t="s">
        <v>169</v>
      </c>
      <c r="D27" s="11"/>
      <c r="E27" s="11"/>
      <c r="F27" s="11"/>
      <c r="G27" s="11">
        <v>3</v>
      </c>
      <c r="H27" s="11">
        <v>2</v>
      </c>
      <c r="I27" s="11">
        <v>3</v>
      </c>
      <c r="J27" s="11"/>
      <c r="K27" s="11">
        <v>2</v>
      </c>
      <c r="L27" s="11"/>
      <c r="M27" s="11"/>
      <c r="N27" s="11"/>
      <c r="O27" s="11">
        <f t="shared" si="5"/>
        <v>0</v>
      </c>
      <c r="P27" s="12"/>
      <c r="Q27" s="13">
        <v>69</v>
      </c>
      <c r="R27" s="10" t="s">
        <v>136</v>
      </c>
      <c r="S27" s="10" t="s">
        <v>228</v>
      </c>
      <c r="T27" s="11">
        <v>2</v>
      </c>
      <c r="U27" s="11">
        <v>1</v>
      </c>
      <c r="V27" s="11"/>
      <c r="W27" s="11">
        <v>7</v>
      </c>
      <c r="X27" s="11"/>
      <c r="Y27" s="11">
        <v>1</v>
      </c>
      <c r="Z27" s="11"/>
      <c r="AA27" s="11"/>
      <c r="AB27" s="11"/>
      <c r="AC27" s="11"/>
      <c r="AD27" s="11"/>
      <c r="AE27" s="11">
        <f t="shared" si="6"/>
        <v>7</v>
      </c>
      <c r="AG27" s="5"/>
    </row>
    <row r="28" spans="1:41" s="4" customFormat="1" ht="15" x14ac:dyDescent="0.25">
      <c r="A28" s="13"/>
      <c r="B28" s="10"/>
      <c r="C28" s="10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 t="str">
        <f t="shared" si="5"/>
        <v/>
      </c>
      <c r="P28" s="12"/>
      <c r="Q28" s="13">
        <v>30</v>
      </c>
      <c r="R28" s="10" t="s">
        <v>58</v>
      </c>
      <c r="S28" s="10" t="s">
        <v>229</v>
      </c>
      <c r="T28" s="11"/>
      <c r="U28" s="11">
        <v>2</v>
      </c>
      <c r="V28" s="11"/>
      <c r="W28" s="11">
        <v>2</v>
      </c>
      <c r="X28" s="11"/>
      <c r="Y28" s="11"/>
      <c r="Z28" s="11"/>
      <c r="AA28" s="11">
        <v>1</v>
      </c>
      <c r="AB28" s="11"/>
      <c r="AC28" s="11"/>
      <c r="AD28" s="11">
        <v>1</v>
      </c>
      <c r="AE28" s="11">
        <f t="shared" si="6"/>
        <v>6</v>
      </c>
      <c r="AG28" s="5"/>
    </row>
    <row r="29" spans="1:41" s="4" customFormat="1" ht="15" x14ac:dyDescent="0.25">
      <c r="A29" s="9"/>
      <c r="B29" s="10"/>
      <c r="C29" s="10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 t="str">
        <f t="shared" si="5"/>
        <v/>
      </c>
      <c r="P29" s="12"/>
      <c r="Q29" s="13">
        <v>15</v>
      </c>
      <c r="R29" s="10" t="s">
        <v>160</v>
      </c>
      <c r="S29" s="10" t="s">
        <v>230</v>
      </c>
      <c r="T29" s="11">
        <v>1</v>
      </c>
      <c r="U29" s="11"/>
      <c r="V29" s="11"/>
      <c r="W29" s="11">
        <v>1</v>
      </c>
      <c r="X29" s="11"/>
      <c r="Y29" s="11">
        <v>1</v>
      </c>
      <c r="Z29" s="11"/>
      <c r="AA29" s="11">
        <v>1</v>
      </c>
      <c r="AB29" s="11"/>
      <c r="AC29" s="11"/>
      <c r="AD29" s="11"/>
      <c r="AE29" s="11">
        <f t="shared" si="6"/>
        <v>2</v>
      </c>
      <c r="AG29" s="5"/>
    </row>
    <row r="30" spans="1:41" s="4" customFormat="1" ht="15" x14ac:dyDescent="0.25">
      <c r="A30" s="9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5"/>
        <v/>
      </c>
      <c r="P30" s="12"/>
      <c r="Q30" s="13">
        <v>22</v>
      </c>
      <c r="R30" s="10" t="s">
        <v>87</v>
      </c>
      <c r="S30" s="10" t="s">
        <v>281</v>
      </c>
      <c r="T30" s="11">
        <v>1</v>
      </c>
      <c r="U30" s="11">
        <v>1</v>
      </c>
      <c r="V30" s="11">
        <v>1</v>
      </c>
      <c r="W30" s="11">
        <v>3</v>
      </c>
      <c r="X30" s="11"/>
      <c r="Y30" s="11"/>
      <c r="Z30" s="11"/>
      <c r="AA30" s="11"/>
      <c r="AB30" s="11"/>
      <c r="AC30" s="11"/>
      <c r="AD30" s="11"/>
      <c r="AE30" s="11">
        <f t="shared" si="6"/>
        <v>6</v>
      </c>
      <c r="AG30" s="5"/>
    </row>
    <row r="31" spans="1:41" s="4" customFormat="1" ht="15" x14ac:dyDescent="0.25">
      <c r="A31" s="122" t="s">
        <v>35</v>
      </c>
      <c r="B31" s="123"/>
      <c r="C31" s="124"/>
      <c r="D31" s="11">
        <f t="shared" ref="D31:O31" si="7">SUM(D21:D30)</f>
        <v>11</v>
      </c>
      <c r="E31" s="11">
        <f t="shared" si="7"/>
        <v>3</v>
      </c>
      <c r="F31" s="11">
        <f t="shared" si="7"/>
        <v>3</v>
      </c>
      <c r="G31" s="11">
        <f t="shared" si="7"/>
        <v>33</v>
      </c>
      <c r="H31" s="11">
        <f t="shared" si="7"/>
        <v>11</v>
      </c>
      <c r="I31" s="11">
        <f t="shared" si="7"/>
        <v>9</v>
      </c>
      <c r="J31" s="11">
        <f t="shared" si="7"/>
        <v>6</v>
      </c>
      <c r="K31" s="11">
        <f t="shared" si="7"/>
        <v>11</v>
      </c>
      <c r="L31" s="11">
        <f t="shared" si="7"/>
        <v>0</v>
      </c>
      <c r="M31" s="11">
        <f t="shared" si="7"/>
        <v>0</v>
      </c>
      <c r="N31" s="11">
        <f t="shared" si="7"/>
        <v>4</v>
      </c>
      <c r="O31" s="11">
        <f t="shared" si="7"/>
        <v>34</v>
      </c>
      <c r="P31" s="15" t="s">
        <v>36</v>
      </c>
      <c r="Q31" s="122" t="s">
        <v>35</v>
      </c>
      <c r="R31" s="123"/>
      <c r="S31" s="124"/>
      <c r="T31" s="11">
        <f t="shared" ref="T31:AE31" si="8">SUM(T21:T30)</f>
        <v>5</v>
      </c>
      <c r="U31" s="11">
        <f t="shared" si="8"/>
        <v>5</v>
      </c>
      <c r="V31" s="11">
        <f t="shared" si="8"/>
        <v>2</v>
      </c>
      <c r="W31" s="11">
        <f t="shared" si="8"/>
        <v>22</v>
      </c>
      <c r="X31" s="11">
        <f t="shared" si="8"/>
        <v>9</v>
      </c>
      <c r="Y31" s="11">
        <f t="shared" si="8"/>
        <v>7</v>
      </c>
      <c r="Z31" s="11">
        <f t="shared" si="8"/>
        <v>0</v>
      </c>
      <c r="AA31" s="11">
        <f t="shared" si="8"/>
        <v>6</v>
      </c>
      <c r="AB31" s="11">
        <f t="shared" si="8"/>
        <v>0</v>
      </c>
      <c r="AC31" s="11">
        <f t="shared" si="8"/>
        <v>0</v>
      </c>
      <c r="AD31" s="11">
        <f t="shared" si="8"/>
        <v>1</v>
      </c>
      <c r="AE31" s="11">
        <f t="shared" si="8"/>
        <v>27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189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>Beavers:    |||   Team Rocket: BLK-</v>
      </c>
    </row>
    <row r="33" spans="1:33" s="4" customFormat="1" ht="15" x14ac:dyDescent="0.25">
      <c r="A33" s="117" t="s">
        <v>39</v>
      </c>
      <c r="B33" s="118"/>
      <c r="C33" s="119" t="s">
        <v>306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57" t="s">
        <v>101</v>
      </c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9"/>
      <c r="P35" s="6" t="s">
        <v>2</v>
      </c>
      <c r="Q35" s="136" t="s">
        <v>42</v>
      </c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8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33" t="s">
        <v>243</v>
      </c>
      <c r="B37" s="10" t="s">
        <v>87</v>
      </c>
      <c r="C37" s="10" t="s">
        <v>105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>
        <f t="shared" ref="O37:O46" si="9">IF(C37="","",(D37*2)+(E37*3)+F37*1)</f>
        <v>0</v>
      </c>
      <c r="P37" s="12"/>
      <c r="Q37" s="13">
        <v>1</v>
      </c>
      <c r="R37" s="10" t="s">
        <v>315</v>
      </c>
      <c r="S37" s="10" t="s">
        <v>316</v>
      </c>
      <c r="T37" s="11">
        <v>3</v>
      </c>
      <c r="U37" s="11">
        <v>5</v>
      </c>
      <c r="V37" s="11">
        <v>1</v>
      </c>
      <c r="W37" s="11">
        <v>8</v>
      </c>
      <c r="X37" s="11">
        <v>6</v>
      </c>
      <c r="Y37" s="11">
        <v>2</v>
      </c>
      <c r="Z37" s="11"/>
      <c r="AA37" s="11">
        <v>2</v>
      </c>
      <c r="AB37" s="11"/>
      <c r="AC37" s="11"/>
      <c r="AD37" s="11">
        <v>3</v>
      </c>
      <c r="AE37" s="11">
        <f t="shared" ref="AE37:AE46" si="10">IF(S37="","",(T37*2)+(U37*3)+V37*1)</f>
        <v>22</v>
      </c>
      <c r="AF37" s="19"/>
      <c r="AG37" s="5"/>
    </row>
    <row r="38" spans="1:33" s="4" customFormat="1" ht="15" x14ac:dyDescent="0.25">
      <c r="A38" s="13">
        <v>11</v>
      </c>
      <c r="B38" s="10" t="s">
        <v>31</v>
      </c>
      <c r="C38" s="10" t="s">
        <v>177</v>
      </c>
      <c r="D38" s="11">
        <v>5</v>
      </c>
      <c r="E38" s="11"/>
      <c r="F38" s="11"/>
      <c r="G38" s="11">
        <v>3</v>
      </c>
      <c r="H38" s="11">
        <v>2</v>
      </c>
      <c r="I38" s="11">
        <v>5</v>
      </c>
      <c r="J38" s="11"/>
      <c r="K38" s="11">
        <v>1</v>
      </c>
      <c r="L38" s="11"/>
      <c r="M38" s="11"/>
      <c r="N38" s="11"/>
      <c r="O38" s="11">
        <f t="shared" si="9"/>
        <v>10</v>
      </c>
      <c r="P38" s="12"/>
      <c r="Q38" s="13"/>
      <c r="R38" s="10"/>
      <c r="S38" s="10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 t="str">
        <f t="shared" si="10"/>
        <v/>
      </c>
      <c r="AF38" s="19"/>
      <c r="AG38" s="5"/>
    </row>
    <row r="39" spans="1:33" s="4" customFormat="1" ht="15" x14ac:dyDescent="0.25">
      <c r="A39" s="13"/>
      <c r="B39" s="10"/>
      <c r="C39" s="10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 t="str">
        <f t="shared" si="9"/>
        <v/>
      </c>
      <c r="P39" s="12"/>
      <c r="Q39" s="13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10"/>
        <v/>
      </c>
      <c r="AF39" s="19"/>
      <c r="AG39" s="5"/>
    </row>
    <row r="40" spans="1:33" s="4" customFormat="1" ht="15" x14ac:dyDescent="0.25">
      <c r="A40" s="9">
        <v>20</v>
      </c>
      <c r="B40" s="10" t="s">
        <v>79</v>
      </c>
      <c r="C40" s="10" t="s">
        <v>78</v>
      </c>
      <c r="D40" s="11"/>
      <c r="E40" s="11">
        <v>1</v>
      </c>
      <c r="F40" s="11"/>
      <c r="G40" s="11">
        <v>3</v>
      </c>
      <c r="H40" s="11">
        <v>2</v>
      </c>
      <c r="I40" s="11">
        <v>3</v>
      </c>
      <c r="J40" s="11"/>
      <c r="K40" s="11">
        <v>2</v>
      </c>
      <c r="L40" s="11"/>
      <c r="M40" s="11"/>
      <c r="N40" s="11"/>
      <c r="O40" s="11">
        <f t="shared" si="9"/>
        <v>3</v>
      </c>
      <c r="P40" s="12"/>
      <c r="Q40" s="9">
        <v>2</v>
      </c>
      <c r="R40" s="10" t="s">
        <v>97</v>
      </c>
      <c r="S40" s="10" t="s">
        <v>206</v>
      </c>
      <c r="T40" s="11"/>
      <c r="U40" s="11"/>
      <c r="V40" s="11"/>
      <c r="W40" s="11">
        <v>6</v>
      </c>
      <c r="X40" s="11">
        <v>2</v>
      </c>
      <c r="Y40" s="11">
        <v>1</v>
      </c>
      <c r="Z40" s="11"/>
      <c r="AA40" s="11">
        <v>2</v>
      </c>
      <c r="AB40" s="11"/>
      <c r="AC40" s="11"/>
      <c r="AD40" s="11"/>
      <c r="AE40" s="11">
        <f t="shared" si="10"/>
        <v>0</v>
      </c>
      <c r="AF40" s="19"/>
      <c r="AG40" s="5"/>
    </row>
    <row r="41" spans="1:33" s="4" customFormat="1" ht="15" x14ac:dyDescent="0.25">
      <c r="A41" s="9">
        <v>21</v>
      </c>
      <c r="B41" s="10" t="s">
        <v>69</v>
      </c>
      <c r="C41" s="10" t="s">
        <v>282</v>
      </c>
      <c r="D41" s="11">
        <v>2</v>
      </c>
      <c r="E41" s="11"/>
      <c r="F41" s="11">
        <v>2</v>
      </c>
      <c r="G41" s="11">
        <v>6</v>
      </c>
      <c r="H41" s="11">
        <v>2</v>
      </c>
      <c r="I41" s="11">
        <v>1</v>
      </c>
      <c r="J41" s="11"/>
      <c r="K41" s="11">
        <v>2</v>
      </c>
      <c r="L41" s="11"/>
      <c r="M41" s="11"/>
      <c r="N41" s="11"/>
      <c r="O41" s="11">
        <f t="shared" si="9"/>
        <v>6</v>
      </c>
      <c r="P41" s="12"/>
      <c r="Q41" s="13">
        <v>3</v>
      </c>
      <c r="R41" s="10" t="s">
        <v>58</v>
      </c>
      <c r="S41" s="10" t="s">
        <v>57</v>
      </c>
      <c r="T41" s="11">
        <v>7</v>
      </c>
      <c r="U41" s="11"/>
      <c r="V41" s="11">
        <v>3</v>
      </c>
      <c r="W41" s="11">
        <v>8</v>
      </c>
      <c r="X41" s="11"/>
      <c r="Y41" s="11">
        <v>1</v>
      </c>
      <c r="Z41" s="11">
        <v>1</v>
      </c>
      <c r="AA41" s="11">
        <v>1</v>
      </c>
      <c r="AB41" s="11"/>
      <c r="AC41" s="11"/>
      <c r="AD41" s="11"/>
      <c r="AE41" s="11">
        <f t="shared" si="10"/>
        <v>17</v>
      </c>
      <c r="AF41" s="19"/>
      <c r="AG41" s="5"/>
    </row>
    <row r="42" spans="1:33" s="4" customFormat="1" ht="15" x14ac:dyDescent="0.25">
      <c r="A42" s="9">
        <v>24</v>
      </c>
      <c r="B42" s="10" t="s">
        <v>283</v>
      </c>
      <c r="C42" s="10" t="s">
        <v>95</v>
      </c>
      <c r="D42" s="11">
        <v>2</v>
      </c>
      <c r="E42" s="11">
        <v>1</v>
      </c>
      <c r="F42" s="11"/>
      <c r="G42" s="11">
        <v>5</v>
      </c>
      <c r="H42" s="11">
        <v>2</v>
      </c>
      <c r="I42" s="11">
        <v>1</v>
      </c>
      <c r="J42" s="11"/>
      <c r="K42" s="11">
        <v>1</v>
      </c>
      <c r="L42" s="11"/>
      <c r="M42" s="11"/>
      <c r="N42" s="11"/>
      <c r="O42" s="11">
        <f t="shared" si="9"/>
        <v>7</v>
      </c>
      <c r="P42" s="12"/>
      <c r="Q42" s="13">
        <v>32</v>
      </c>
      <c r="R42" s="10" t="s">
        <v>61</v>
      </c>
      <c r="S42" s="10" t="s">
        <v>255</v>
      </c>
      <c r="T42" s="11">
        <v>1</v>
      </c>
      <c r="U42" s="11"/>
      <c r="V42" s="11"/>
      <c r="W42" s="11">
        <v>1</v>
      </c>
      <c r="X42" s="11"/>
      <c r="Y42" s="11"/>
      <c r="Z42" s="11"/>
      <c r="AA42" s="11">
        <v>3</v>
      </c>
      <c r="AB42" s="11"/>
      <c r="AC42" s="11"/>
      <c r="AD42" s="11"/>
      <c r="AE42" s="11">
        <f t="shared" si="10"/>
        <v>2</v>
      </c>
      <c r="AF42" s="19"/>
      <c r="AG42" s="5"/>
    </row>
    <row r="43" spans="1:33" s="4" customFormat="1" ht="15" x14ac:dyDescent="0.25">
      <c r="A43" s="9">
        <v>35</v>
      </c>
      <c r="B43" s="10" t="s">
        <v>110</v>
      </c>
      <c r="C43" s="10" t="s">
        <v>30</v>
      </c>
      <c r="D43" s="11">
        <v>3</v>
      </c>
      <c r="E43" s="11"/>
      <c r="F43" s="11">
        <v>3</v>
      </c>
      <c r="G43" s="11">
        <v>6</v>
      </c>
      <c r="H43" s="11">
        <v>1</v>
      </c>
      <c r="I43" s="11">
        <v>1</v>
      </c>
      <c r="J43" s="11">
        <v>3</v>
      </c>
      <c r="K43" s="11">
        <v>3</v>
      </c>
      <c r="L43" s="11"/>
      <c r="M43" s="11"/>
      <c r="N43" s="11">
        <v>2</v>
      </c>
      <c r="O43" s="11">
        <f t="shared" si="9"/>
        <v>9</v>
      </c>
      <c r="P43" s="12"/>
      <c r="Q43" s="9">
        <v>8</v>
      </c>
      <c r="R43" s="10" t="s">
        <v>65</v>
      </c>
      <c r="S43" s="10" t="s">
        <v>64</v>
      </c>
      <c r="T43" s="11">
        <v>2</v>
      </c>
      <c r="U43" s="11"/>
      <c r="V43" s="11">
        <v>1</v>
      </c>
      <c r="W43" s="11">
        <v>5</v>
      </c>
      <c r="X43" s="11"/>
      <c r="Y43" s="11">
        <v>2</v>
      </c>
      <c r="Z43" s="11"/>
      <c r="AA43" s="11">
        <v>2</v>
      </c>
      <c r="AB43" s="11"/>
      <c r="AC43" s="11"/>
      <c r="AD43" s="11"/>
      <c r="AE43" s="11">
        <f t="shared" si="10"/>
        <v>5</v>
      </c>
      <c r="AF43" s="19"/>
      <c r="AG43" s="5"/>
    </row>
    <row r="44" spans="1:33" s="4" customFormat="1" ht="15" x14ac:dyDescent="0.25">
      <c r="A44" s="9">
        <v>44</v>
      </c>
      <c r="B44" s="10" t="s">
        <v>179</v>
      </c>
      <c r="C44" s="10" t="s">
        <v>178</v>
      </c>
      <c r="D44" s="11">
        <v>3</v>
      </c>
      <c r="E44" s="11">
        <v>1</v>
      </c>
      <c r="F44" s="11"/>
      <c r="G44" s="11">
        <v>7</v>
      </c>
      <c r="H44" s="11">
        <v>1</v>
      </c>
      <c r="I44" s="11">
        <v>2</v>
      </c>
      <c r="J44" s="11"/>
      <c r="K44" s="11">
        <v>2</v>
      </c>
      <c r="L44" s="11"/>
      <c r="M44" s="11"/>
      <c r="N44" s="11"/>
      <c r="O44" s="11">
        <f t="shared" si="9"/>
        <v>9</v>
      </c>
      <c r="P44" s="12"/>
      <c r="Q44" s="13">
        <v>5</v>
      </c>
      <c r="R44" s="10" t="s">
        <v>24</v>
      </c>
      <c r="S44" s="10" t="s">
        <v>68</v>
      </c>
      <c r="T44" s="11">
        <v>1</v>
      </c>
      <c r="U44" s="11">
        <v>1</v>
      </c>
      <c r="V44" s="11"/>
      <c r="W44" s="11">
        <v>7</v>
      </c>
      <c r="X44" s="11">
        <v>2</v>
      </c>
      <c r="Y44" s="11"/>
      <c r="Z44" s="11"/>
      <c r="AA44" s="11">
        <v>3</v>
      </c>
      <c r="AB44" s="11"/>
      <c r="AC44" s="11"/>
      <c r="AD44" s="11"/>
      <c r="AE44" s="11">
        <f t="shared" si="10"/>
        <v>5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9"/>
        <v/>
      </c>
      <c r="P45" s="12"/>
      <c r="Q45" s="9"/>
      <c r="R45" s="10"/>
      <c r="S45" s="10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Pork Swords:    |||   Hawks: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9"/>
        <v/>
      </c>
      <c r="P46" s="12"/>
      <c r="Q46" s="9">
        <v>21</v>
      </c>
      <c r="R46" s="10" t="s">
        <v>290</v>
      </c>
      <c r="S46" s="10" t="s">
        <v>365</v>
      </c>
      <c r="T46" s="11"/>
      <c r="U46" s="11"/>
      <c r="V46" s="11"/>
      <c r="W46" s="11">
        <v>3</v>
      </c>
      <c r="X46" s="11">
        <v>1</v>
      </c>
      <c r="Y46" s="11"/>
      <c r="Z46" s="11"/>
      <c r="AA46" s="11">
        <v>1</v>
      </c>
      <c r="AB46" s="11"/>
      <c r="AC46" s="11"/>
      <c r="AD46" s="11"/>
      <c r="AE46" s="11">
        <f t="shared" si="10"/>
        <v>0</v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11">
        <f t="shared" ref="D47:O47" si="11">SUM(D37:D46)</f>
        <v>15</v>
      </c>
      <c r="E47" s="11">
        <f t="shared" si="11"/>
        <v>3</v>
      </c>
      <c r="F47" s="11">
        <f t="shared" si="11"/>
        <v>5</v>
      </c>
      <c r="G47" s="11">
        <f t="shared" si="11"/>
        <v>30</v>
      </c>
      <c r="H47" s="11">
        <f t="shared" si="11"/>
        <v>10</v>
      </c>
      <c r="I47" s="11">
        <f t="shared" si="11"/>
        <v>13</v>
      </c>
      <c r="J47" s="11">
        <f t="shared" si="11"/>
        <v>3</v>
      </c>
      <c r="K47" s="11">
        <f t="shared" si="11"/>
        <v>11</v>
      </c>
      <c r="L47" s="11">
        <f t="shared" si="11"/>
        <v>0</v>
      </c>
      <c r="M47" s="11">
        <f t="shared" si="11"/>
        <v>0</v>
      </c>
      <c r="N47" s="11">
        <f t="shared" si="11"/>
        <v>2</v>
      </c>
      <c r="O47" s="11">
        <f t="shared" si="11"/>
        <v>44</v>
      </c>
      <c r="P47" s="15" t="s">
        <v>36</v>
      </c>
      <c r="Q47" s="122" t="s">
        <v>35</v>
      </c>
      <c r="R47" s="123"/>
      <c r="S47" s="124"/>
      <c r="T47" s="11">
        <f t="shared" ref="T47:AE47" si="12">SUM(T37:T46)</f>
        <v>14</v>
      </c>
      <c r="U47" s="11">
        <f t="shared" si="12"/>
        <v>6</v>
      </c>
      <c r="V47" s="11">
        <f t="shared" si="12"/>
        <v>5</v>
      </c>
      <c r="W47" s="11">
        <f t="shared" si="12"/>
        <v>38</v>
      </c>
      <c r="X47" s="11">
        <f t="shared" si="12"/>
        <v>11</v>
      </c>
      <c r="Y47" s="11">
        <f t="shared" si="12"/>
        <v>6</v>
      </c>
      <c r="Z47" s="11">
        <f t="shared" si="12"/>
        <v>1</v>
      </c>
      <c r="AA47" s="11">
        <f t="shared" si="12"/>
        <v>14</v>
      </c>
      <c r="AB47" s="11">
        <f t="shared" si="12"/>
        <v>0</v>
      </c>
      <c r="AC47" s="11">
        <f t="shared" si="12"/>
        <v>0</v>
      </c>
      <c r="AD47" s="11">
        <f t="shared" si="12"/>
        <v>3</v>
      </c>
      <c r="AE47" s="11">
        <f t="shared" si="12"/>
        <v>51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134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364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51" t="s">
        <v>81</v>
      </c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3"/>
      <c r="P51" s="6" t="s">
        <v>82</v>
      </c>
      <c r="Q51" s="163" t="s">
        <v>267</v>
      </c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5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9">
        <v>0</v>
      </c>
      <c r="B53" s="10" t="s">
        <v>110</v>
      </c>
      <c r="C53" s="10" t="s">
        <v>259</v>
      </c>
      <c r="D53" s="11"/>
      <c r="E53" s="11"/>
      <c r="F53" s="11"/>
      <c r="G53" s="11">
        <v>5</v>
      </c>
      <c r="H53" s="11"/>
      <c r="I53" s="11">
        <v>1</v>
      </c>
      <c r="J53" s="11">
        <v>1</v>
      </c>
      <c r="K53" s="11"/>
      <c r="L53" s="11"/>
      <c r="M53" s="11"/>
      <c r="N53" s="11"/>
      <c r="O53" s="11">
        <f t="shared" ref="O53:O62" si="13">IF(C53="","",(D53*2)+(E53*3)+F53*1)</f>
        <v>0</v>
      </c>
      <c r="P53" s="12"/>
      <c r="Q53" s="13">
        <v>2</v>
      </c>
      <c r="R53" s="10" t="s">
        <v>21</v>
      </c>
      <c r="S53" s="10" t="s">
        <v>20</v>
      </c>
      <c r="T53" s="11">
        <v>1</v>
      </c>
      <c r="U53" s="11">
        <v>2</v>
      </c>
      <c r="V53" s="11"/>
      <c r="W53" s="11">
        <v>5</v>
      </c>
      <c r="X53" s="11">
        <v>3</v>
      </c>
      <c r="Y53" s="11">
        <v>1</v>
      </c>
      <c r="Z53" s="11">
        <v>1</v>
      </c>
      <c r="AA53" s="11"/>
      <c r="AB53" s="11"/>
      <c r="AC53" s="11"/>
      <c r="AD53" s="11">
        <v>1</v>
      </c>
      <c r="AE53" s="11">
        <f t="shared" ref="AE53:AE62" si="14">IF(S53="","",(T53*2)+(U53*3)+V53*1)</f>
        <v>8</v>
      </c>
      <c r="AF53" s="19"/>
      <c r="AG53" s="5"/>
    </row>
    <row r="54" spans="1:33" s="4" customFormat="1" ht="15" x14ac:dyDescent="0.25">
      <c r="A54" s="9">
        <v>5</v>
      </c>
      <c r="B54" s="10" t="s">
        <v>181</v>
      </c>
      <c r="C54" s="10" t="s">
        <v>180</v>
      </c>
      <c r="D54" s="11">
        <v>1</v>
      </c>
      <c r="E54" s="11">
        <v>1</v>
      </c>
      <c r="F54" s="11"/>
      <c r="G54" s="11">
        <v>1</v>
      </c>
      <c r="H54" s="11">
        <v>2</v>
      </c>
      <c r="I54" s="11">
        <v>2</v>
      </c>
      <c r="J54" s="11"/>
      <c r="K54" s="11">
        <v>1</v>
      </c>
      <c r="L54" s="11"/>
      <c r="M54" s="11"/>
      <c r="N54" s="11"/>
      <c r="O54" s="11">
        <f t="shared" si="13"/>
        <v>5</v>
      </c>
      <c r="P54" s="12"/>
      <c r="Q54" s="9">
        <v>4</v>
      </c>
      <c r="R54" s="10" t="s">
        <v>21</v>
      </c>
      <c r="S54" s="10" t="s">
        <v>22</v>
      </c>
      <c r="T54" s="11">
        <v>2</v>
      </c>
      <c r="U54" s="11"/>
      <c r="V54" s="11"/>
      <c r="W54" s="11">
        <v>5</v>
      </c>
      <c r="X54" s="11">
        <v>4</v>
      </c>
      <c r="Y54" s="11">
        <v>1</v>
      </c>
      <c r="Z54" s="11">
        <v>1</v>
      </c>
      <c r="AA54" s="11">
        <v>2</v>
      </c>
      <c r="AB54" s="11"/>
      <c r="AC54" s="11"/>
      <c r="AD54" s="11"/>
      <c r="AE54" s="11">
        <f t="shared" si="14"/>
        <v>4</v>
      </c>
      <c r="AF54" s="19"/>
      <c r="AG54" s="5"/>
    </row>
    <row r="55" spans="1:33" s="4" customFormat="1" ht="15" x14ac:dyDescent="0.25">
      <c r="A55" s="9">
        <v>11</v>
      </c>
      <c r="B55" s="10" t="s">
        <v>89</v>
      </c>
      <c r="C55" s="10" t="s">
        <v>258</v>
      </c>
      <c r="D55" s="11"/>
      <c r="E55" s="11">
        <v>3</v>
      </c>
      <c r="F55" s="11"/>
      <c r="G55" s="11">
        <v>1</v>
      </c>
      <c r="H55" s="11">
        <v>3</v>
      </c>
      <c r="I55" s="11">
        <v>4</v>
      </c>
      <c r="J55" s="11"/>
      <c r="K55" s="11">
        <v>1</v>
      </c>
      <c r="L55" s="11"/>
      <c r="M55" s="11"/>
      <c r="N55" s="11"/>
      <c r="O55" s="11">
        <f t="shared" si="13"/>
        <v>9</v>
      </c>
      <c r="P55" s="12"/>
      <c r="Q55" s="9">
        <v>5</v>
      </c>
      <c r="R55" s="10" t="s">
        <v>24</v>
      </c>
      <c r="S55" s="10" t="s">
        <v>23</v>
      </c>
      <c r="T55" s="11">
        <v>5</v>
      </c>
      <c r="U55" s="11"/>
      <c r="V55" s="11">
        <v>3</v>
      </c>
      <c r="W55" s="11">
        <v>5</v>
      </c>
      <c r="X55" s="11">
        <v>4</v>
      </c>
      <c r="Y55" s="11">
        <v>3</v>
      </c>
      <c r="Z55" s="11">
        <v>1</v>
      </c>
      <c r="AA55" s="11">
        <v>1</v>
      </c>
      <c r="AB55" s="11"/>
      <c r="AC55" s="11"/>
      <c r="AD55" s="11">
        <v>2</v>
      </c>
      <c r="AE55" s="11">
        <f t="shared" si="14"/>
        <v>13</v>
      </c>
      <c r="AF55" s="19"/>
      <c r="AG55" s="5"/>
    </row>
    <row r="56" spans="1:33" s="4" customFormat="1" ht="14.25" customHeight="1" x14ac:dyDescent="0.25">
      <c r="A56" s="9">
        <v>12</v>
      </c>
      <c r="B56" s="10" t="s">
        <v>87</v>
      </c>
      <c r="C56" s="10" t="s">
        <v>182</v>
      </c>
      <c r="D56" s="11">
        <v>2</v>
      </c>
      <c r="E56" s="11"/>
      <c r="F56" s="11"/>
      <c r="G56" s="11">
        <v>5</v>
      </c>
      <c r="H56" s="11"/>
      <c r="I56" s="11">
        <v>1</v>
      </c>
      <c r="J56" s="11"/>
      <c r="K56" s="11"/>
      <c r="L56" s="11"/>
      <c r="M56" s="11"/>
      <c r="N56" s="11">
        <v>1</v>
      </c>
      <c r="O56" s="11">
        <f t="shared" si="13"/>
        <v>4</v>
      </c>
      <c r="P56" s="12"/>
      <c r="Q56" s="13"/>
      <c r="R56" s="10"/>
      <c r="S56" s="10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 t="str">
        <f t="shared" si="14"/>
        <v/>
      </c>
      <c r="AF56" s="19"/>
      <c r="AG56" s="5"/>
    </row>
    <row r="57" spans="1:33" s="4" customFormat="1" ht="14.25" customHeight="1" x14ac:dyDescent="0.25">
      <c r="A57" s="9">
        <v>21</v>
      </c>
      <c r="B57" s="10" t="s">
        <v>184</v>
      </c>
      <c r="C57" s="10" t="s">
        <v>183</v>
      </c>
      <c r="D57" s="11"/>
      <c r="E57" s="11"/>
      <c r="F57" s="11">
        <v>2</v>
      </c>
      <c r="G57" s="11">
        <v>6</v>
      </c>
      <c r="H57" s="11"/>
      <c r="I57" s="11">
        <v>1</v>
      </c>
      <c r="J57" s="11"/>
      <c r="K57" s="11">
        <v>3</v>
      </c>
      <c r="L57" s="11"/>
      <c r="M57" s="11"/>
      <c r="N57" s="11"/>
      <c r="O57" s="11">
        <f t="shared" si="13"/>
        <v>2</v>
      </c>
      <c r="P57" s="12"/>
      <c r="Q57" s="13">
        <v>10</v>
      </c>
      <c r="R57" s="10" t="s">
        <v>293</v>
      </c>
      <c r="S57" s="10" t="s">
        <v>248</v>
      </c>
      <c r="T57" s="11">
        <v>2</v>
      </c>
      <c r="U57" s="11"/>
      <c r="V57" s="11">
        <v>1</v>
      </c>
      <c r="W57" s="11">
        <v>9</v>
      </c>
      <c r="X57" s="11">
        <v>1</v>
      </c>
      <c r="Y57" s="11">
        <v>1</v>
      </c>
      <c r="Z57" s="11"/>
      <c r="AA57" s="11">
        <v>3</v>
      </c>
      <c r="AB57" s="11"/>
      <c r="AC57" s="11"/>
      <c r="AD57" s="11"/>
      <c r="AE57" s="11">
        <f t="shared" si="14"/>
        <v>5</v>
      </c>
      <c r="AF57" s="19"/>
      <c r="AG57" s="5"/>
    </row>
    <row r="58" spans="1:33" s="4" customFormat="1" ht="15" x14ac:dyDescent="0.25">
      <c r="A58" s="9"/>
      <c r="B58" s="10"/>
      <c r="C58" s="10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 t="str">
        <f t="shared" si="13"/>
        <v/>
      </c>
      <c r="P58" s="12"/>
      <c r="Q58" s="13">
        <v>13</v>
      </c>
      <c r="R58" s="10" t="s">
        <v>175</v>
      </c>
      <c r="S58" s="10" t="s">
        <v>192</v>
      </c>
      <c r="T58" s="11">
        <v>1</v>
      </c>
      <c r="U58" s="11"/>
      <c r="V58" s="11">
        <v>1</v>
      </c>
      <c r="W58" s="11">
        <v>5</v>
      </c>
      <c r="X58" s="11">
        <v>1</v>
      </c>
      <c r="Y58" s="11">
        <v>1</v>
      </c>
      <c r="Z58" s="11">
        <v>1</v>
      </c>
      <c r="AA58" s="11">
        <v>2</v>
      </c>
      <c r="AB58" s="11"/>
      <c r="AC58" s="11"/>
      <c r="AD58" s="11">
        <v>1</v>
      </c>
      <c r="AE58" s="11">
        <f t="shared" si="14"/>
        <v>3</v>
      </c>
      <c r="AF58" s="19"/>
      <c r="AG58" s="5"/>
    </row>
    <row r="59" spans="1:33" s="4" customFormat="1" ht="15" x14ac:dyDescent="0.25">
      <c r="A59" s="13">
        <v>40</v>
      </c>
      <c r="B59" s="10" t="s">
        <v>100</v>
      </c>
      <c r="C59" s="10" t="s">
        <v>99</v>
      </c>
      <c r="D59" s="11">
        <v>3</v>
      </c>
      <c r="E59" s="11"/>
      <c r="F59" s="11">
        <v>1</v>
      </c>
      <c r="G59" s="11">
        <v>11</v>
      </c>
      <c r="H59" s="11"/>
      <c r="I59" s="11"/>
      <c r="J59" s="11">
        <v>2</v>
      </c>
      <c r="K59" s="11">
        <v>2</v>
      </c>
      <c r="L59" s="11"/>
      <c r="M59" s="11"/>
      <c r="N59" s="11"/>
      <c r="O59" s="11">
        <f t="shared" si="13"/>
        <v>7</v>
      </c>
      <c r="P59" s="12"/>
      <c r="Q59" s="13">
        <v>9</v>
      </c>
      <c r="R59" s="10" t="s">
        <v>370</v>
      </c>
      <c r="S59" s="10" t="s">
        <v>22</v>
      </c>
      <c r="T59" s="11"/>
      <c r="U59" s="11"/>
      <c r="V59" s="11"/>
      <c r="W59" s="11">
        <v>2</v>
      </c>
      <c r="X59" s="11"/>
      <c r="Y59" s="11">
        <v>2</v>
      </c>
      <c r="Z59" s="11"/>
      <c r="AA59" s="11"/>
      <c r="AB59" s="11"/>
      <c r="AC59" s="11"/>
      <c r="AD59" s="11"/>
      <c r="AE59" s="11">
        <f t="shared" si="14"/>
        <v>0</v>
      </c>
      <c r="AF59" s="19"/>
      <c r="AG59" s="5"/>
    </row>
    <row r="60" spans="1:33" s="4" customFormat="1" ht="15" x14ac:dyDescent="0.25">
      <c r="A60" s="13"/>
      <c r="B60" s="10"/>
      <c r="C60" s="10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 t="str">
        <f t="shared" si="13"/>
        <v/>
      </c>
      <c r="P60" s="12"/>
      <c r="Q60" s="13"/>
      <c r="R60" s="10"/>
      <c r="S60" s="10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 t="str">
        <f t="shared" si="14"/>
        <v/>
      </c>
      <c r="AF60" s="19"/>
      <c r="AG60" s="5"/>
    </row>
    <row r="61" spans="1:33" s="4" customFormat="1" ht="15" x14ac:dyDescent="0.25">
      <c r="A61" s="13"/>
      <c r="B61" s="10"/>
      <c r="C61" s="10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 t="str">
        <f t="shared" si="13"/>
        <v/>
      </c>
      <c r="P61" s="12"/>
      <c r="Q61" s="13"/>
      <c r="R61" s="10"/>
      <c r="S61" s="10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 t="str">
        <f t="shared" si="14"/>
        <v/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3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AKOM:    |||   Brownies: </v>
      </c>
    </row>
    <row r="63" spans="1:33" s="4" customFormat="1" ht="15" x14ac:dyDescent="0.25">
      <c r="A63" s="122" t="s">
        <v>35</v>
      </c>
      <c r="B63" s="123"/>
      <c r="C63" s="124"/>
      <c r="D63" s="11">
        <f t="shared" ref="D63:O63" si="15">SUM(D53:D62)</f>
        <v>6</v>
      </c>
      <c r="E63" s="11">
        <f t="shared" si="15"/>
        <v>4</v>
      </c>
      <c r="F63" s="11">
        <f t="shared" si="15"/>
        <v>3</v>
      </c>
      <c r="G63" s="11">
        <f t="shared" si="15"/>
        <v>29</v>
      </c>
      <c r="H63" s="11">
        <f t="shared" si="15"/>
        <v>5</v>
      </c>
      <c r="I63" s="11">
        <f t="shared" si="15"/>
        <v>9</v>
      </c>
      <c r="J63" s="11">
        <f t="shared" si="15"/>
        <v>3</v>
      </c>
      <c r="K63" s="11">
        <f t="shared" si="15"/>
        <v>7</v>
      </c>
      <c r="L63" s="11">
        <f t="shared" si="15"/>
        <v>0</v>
      </c>
      <c r="M63" s="11">
        <f t="shared" si="15"/>
        <v>0</v>
      </c>
      <c r="N63" s="11">
        <f t="shared" si="15"/>
        <v>1</v>
      </c>
      <c r="O63" s="11">
        <f t="shared" si="15"/>
        <v>27</v>
      </c>
      <c r="P63" s="15" t="s">
        <v>36</v>
      </c>
      <c r="Q63" s="122" t="s">
        <v>35</v>
      </c>
      <c r="R63" s="123"/>
      <c r="S63" s="124"/>
      <c r="T63" s="11">
        <f t="shared" ref="T63:AE63" si="16">SUM(T53:T62)</f>
        <v>11</v>
      </c>
      <c r="U63" s="11">
        <f t="shared" si="16"/>
        <v>2</v>
      </c>
      <c r="V63" s="11">
        <f t="shared" si="16"/>
        <v>5</v>
      </c>
      <c r="W63" s="11">
        <f t="shared" si="16"/>
        <v>31</v>
      </c>
      <c r="X63" s="11">
        <f t="shared" si="16"/>
        <v>13</v>
      </c>
      <c r="Y63" s="11">
        <f t="shared" si="16"/>
        <v>9</v>
      </c>
      <c r="Z63" s="11">
        <f t="shared" si="16"/>
        <v>4</v>
      </c>
      <c r="AA63" s="11">
        <f t="shared" si="16"/>
        <v>8</v>
      </c>
      <c r="AB63" s="11">
        <f t="shared" si="16"/>
        <v>0</v>
      </c>
      <c r="AC63" s="11">
        <f t="shared" si="16"/>
        <v>0</v>
      </c>
      <c r="AD63" s="11">
        <f t="shared" si="16"/>
        <v>4</v>
      </c>
      <c r="AE63" s="11">
        <f t="shared" si="16"/>
        <v>33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70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273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66" t="s">
        <v>3</v>
      </c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8"/>
      <c r="P67" s="6" t="s">
        <v>82</v>
      </c>
      <c r="Q67" s="130" t="s">
        <v>189</v>
      </c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2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</row>
    <row r="69" spans="1:33" s="4" customFormat="1" ht="15" x14ac:dyDescent="0.25">
      <c r="A69" s="13">
        <v>8</v>
      </c>
      <c r="B69" s="10" t="s">
        <v>110</v>
      </c>
      <c r="C69" s="10" t="s">
        <v>27</v>
      </c>
      <c r="D69" s="46">
        <v>1</v>
      </c>
      <c r="E69" s="46"/>
      <c r="F69" s="46"/>
      <c r="G69" s="46">
        <v>5</v>
      </c>
      <c r="H69" s="46"/>
      <c r="I69" s="46">
        <v>1</v>
      </c>
      <c r="J69" s="46"/>
      <c r="K69" s="46">
        <v>2</v>
      </c>
      <c r="L69" s="46"/>
      <c r="M69" s="11"/>
      <c r="N69" s="11"/>
      <c r="O69" s="11">
        <f t="shared" ref="O69:O78" si="17">IF(C69="","",(D69*2)+(E69*3)+F69*1)</f>
        <v>2</v>
      </c>
      <c r="P69" s="12"/>
      <c r="Q69" s="50">
        <v>4</v>
      </c>
      <c r="R69" s="48" t="s">
        <v>32</v>
      </c>
      <c r="S69" s="48" t="s">
        <v>220</v>
      </c>
      <c r="T69" s="49">
        <v>1</v>
      </c>
      <c r="U69" s="49"/>
      <c r="V69" s="49">
        <v>1</v>
      </c>
      <c r="W69" s="49">
        <v>5</v>
      </c>
      <c r="X69" s="49"/>
      <c r="Y69" s="49">
        <v>1</v>
      </c>
      <c r="Z69" s="49"/>
      <c r="AA69" s="49">
        <v>1</v>
      </c>
      <c r="AB69" s="49"/>
      <c r="AC69" s="49"/>
      <c r="AD69" s="49"/>
      <c r="AE69" s="45">
        <f t="shared" ref="AE69:AE78" si="18">IF(S69="","",(T69*2)+(U69*3)+V69*1)</f>
        <v>3</v>
      </c>
      <c r="AF69" s="19"/>
      <c r="AG69" s="5"/>
    </row>
    <row r="70" spans="1:33" s="4" customFormat="1" ht="15" x14ac:dyDescent="0.25">
      <c r="A70" s="13">
        <v>12</v>
      </c>
      <c r="B70" s="10" t="s">
        <v>26</v>
      </c>
      <c r="C70" s="10" t="s">
        <v>25</v>
      </c>
      <c r="D70" s="46">
        <v>2</v>
      </c>
      <c r="E70" s="46">
        <v>2</v>
      </c>
      <c r="F70" s="46"/>
      <c r="G70" s="46">
        <v>6</v>
      </c>
      <c r="H70" s="46">
        <v>2</v>
      </c>
      <c r="I70" s="46">
        <v>3</v>
      </c>
      <c r="J70" s="46"/>
      <c r="K70" s="46"/>
      <c r="L70" s="46"/>
      <c r="M70" s="11"/>
      <c r="N70" s="11"/>
      <c r="O70" s="11">
        <f t="shared" si="17"/>
        <v>10</v>
      </c>
      <c r="P70" s="12"/>
      <c r="Q70" s="50">
        <v>7</v>
      </c>
      <c r="R70" s="48" t="s">
        <v>219</v>
      </c>
      <c r="S70" s="48" t="s">
        <v>218</v>
      </c>
      <c r="T70" s="49">
        <v>7</v>
      </c>
      <c r="U70" s="49"/>
      <c r="V70" s="49"/>
      <c r="W70" s="49">
        <v>3</v>
      </c>
      <c r="X70" s="49">
        <v>2</v>
      </c>
      <c r="Y70" s="49">
        <v>4</v>
      </c>
      <c r="Z70" s="49"/>
      <c r="AA70" s="49">
        <v>2</v>
      </c>
      <c r="AB70" s="49"/>
      <c r="AC70" s="49"/>
      <c r="AD70" s="49">
        <v>2</v>
      </c>
      <c r="AE70" s="45">
        <f t="shared" si="18"/>
        <v>14</v>
      </c>
      <c r="AF70" s="19"/>
      <c r="AG70" s="5"/>
    </row>
    <row r="71" spans="1:33" s="4" customFormat="1" ht="15" x14ac:dyDescent="0.25">
      <c r="A71" s="13">
        <v>5</v>
      </c>
      <c r="B71" s="10" t="s">
        <v>34</v>
      </c>
      <c r="C71" s="10" t="s">
        <v>33</v>
      </c>
      <c r="D71" s="46"/>
      <c r="E71" s="46"/>
      <c r="F71" s="46">
        <v>1</v>
      </c>
      <c r="G71" s="46">
        <v>6</v>
      </c>
      <c r="H71" s="46">
        <v>5</v>
      </c>
      <c r="I71" s="46">
        <v>4</v>
      </c>
      <c r="J71" s="46">
        <v>1</v>
      </c>
      <c r="K71" s="46">
        <v>4</v>
      </c>
      <c r="L71" s="46"/>
      <c r="M71" s="11"/>
      <c r="N71" s="11"/>
      <c r="O71" s="11">
        <f t="shared" si="17"/>
        <v>1</v>
      </c>
      <c r="P71" s="12"/>
      <c r="Q71" s="50">
        <v>9</v>
      </c>
      <c r="R71" s="48" t="s">
        <v>215</v>
      </c>
      <c r="S71" s="48" t="s">
        <v>214</v>
      </c>
      <c r="T71" s="49">
        <v>2</v>
      </c>
      <c r="U71" s="49"/>
      <c r="V71" s="49">
        <v>2</v>
      </c>
      <c r="W71" s="49">
        <v>12</v>
      </c>
      <c r="X71" s="49"/>
      <c r="Y71" s="49">
        <v>2</v>
      </c>
      <c r="Z71" s="49"/>
      <c r="AA71" s="49">
        <v>3</v>
      </c>
      <c r="AB71" s="49"/>
      <c r="AC71" s="49"/>
      <c r="AD71" s="49"/>
      <c r="AE71" s="45">
        <f t="shared" si="18"/>
        <v>6</v>
      </c>
      <c r="AF71" s="19"/>
      <c r="AG71" s="5"/>
    </row>
    <row r="72" spans="1:33" s="4" customFormat="1" ht="15" x14ac:dyDescent="0.25">
      <c r="A72" s="9"/>
      <c r="B72" s="10"/>
      <c r="C72" s="10"/>
      <c r="D72" s="46"/>
      <c r="E72" s="46"/>
      <c r="F72" s="46"/>
      <c r="G72" s="46"/>
      <c r="H72" s="46"/>
      <c r="I72" s="46"/>
      <c r="J72" s="46"/>
      <c r="K72" s="46"/>
      <c r="L72" s="46"/>
      <c r="M72" s="11"/>
      <c r="N72" s="11"/>
      <c r="O72" s="11" t="str">
        <f t="shared" si="17"/>
        <v/>
      </c>
      <c r="P72" s="12"/>
      <c r="Q72" s="50">
        <v>11</v>
      </c>
      <c r="R72" s="48" t="s">
        <v>24</v>
      </c>
      <c r="S72" s="48" t="s">
        <v>210</v>
      </c>
      <c r="T72" s="49"/>
      <c r="U72" s="49"/>
      <c r="V72" s="49">
        <v>2</v>
      </c>
      <c r="W72" s="49">
        <v>5</v>
      </c>
      <c r="X72" s="49">
        <v>4</v>
      </c>
      <c r="Y72" s="49">
        <v>2</v>
      </c>
      <c r="Z72" s="49"/>
      <c r="AA72" s="49"/>
      <c r="AB72" s="49"/>
      <c r="AC72" s="49"/>
      <c r="AD72" s="49"/>
      <c r="AE72" s="45">
        <f t="shared" si="18"/>
        <v>2</v>
      </c>
      <c r="AF72" s="19"/>
      <c r="AG72" s="5"/>
    </row>
    <row r="73" spans="1:33" s="4" customFormat="1" ht="15" x14ac:dyDescent="0.25">
      <c r="A73" s="9">
        <v>4</v>
      </c>
      <c r="B73" s="10" t="s">
        <v>336</v>
      </c>
      <c r="C73" s="10" t="s">
        <v>337</v>
      </c>
      <c r="D73" s="46">
        <v>3</v>
      </c>
      <c r="E73" s="46"/>
      <c r="F73" s="46"/>
      <c r="G73" s="46">
        <v>9</v>
      </c>
      <c r="H73" s="46">
        <v>1</v>
      </c>
      <c r="I73" s="46">
        <v>1</v>
      </c>
      <c r="J73" s="46">
        <v>1</v>
      </c>
      <c r="K73" s="46">
        <v>3</v>
      </c>
      <c r="L73" s="46"/>
      <c r="M73" s="11"/>
      <c r="N73" s="11"/>
      <c r="O73" s="11">
        <f t="shared" si="17"/>
        <v>6</v>
      </c>
      <c r="P73" s="12"/>
      <c r="Q73" s="47">
        <v>21</v>
      </c>
      <c r="R73" s="48" t="s">
        <v>212</v>
      </c>
      <c r="S73" s="48" t="s">
        <v>211</v>
      </c>
      <c r="T73" s="49">
        <v>1</v>
      </c>
      <c r="U73" s="49">
        <v>2</v>
      </c>
      <c r="V73" s="49">
        <v>3</v>
      </c>
      <c r="W73" s="49">
        <v>7</v>
      </c>
      <c r="X73" s="49">
        <v>4</v>
      </c>
      <c r="Y73" s="49">
        <v>2</v>
      </c>
      <c r="Z73" s="49"/>
      <c r="AA73" s="49">
        <v>4</v>
      </c>
      <c r="AB73" s="49"/>
      <c r="AC73" s="49"/>
      <c r="AD73" s="49">
        <v>3</v>
      </c>
      <c r="AE73" s="45">
        <f t="shared" si="18"/>
        <v>11</v>
      </c>
      <c r="AF73" s="19"/>
      <c r="AG73" s="5"/>
    </row>
    <row r="74" spans="1:33" s="4" customFormat="1" ht="15" x14ac:dyDescent="0.25">
      <c r="A74" s="9">
        <v>9</v>
      </c>
      <c r="B74" s="10" t="s">
        <v>168</v>
      </c>
      <c r="C74" s="10" t="s">
        <v>167</v>
      </c>
      <c r="D74" s="46">
        <v>6</v>
      </c>
      <c r="E74" s="46"/>
      <c r="F74" s="46">
        <v>3</v>
      </c>
      <c r="G74" s="46">
        <v>9</v>
      </c>
      <c r="H74" s="46"/>
      <c r="I74" s="46"/>
      <c r="J74" s="46"/>
      <c r="K74" s="46">
        <v>1</v>
      </c>
      <c r="L74" s="46"/>
      <c r="M74" s="11"/>
      <c r="N74" s="11"/>
      <c r="O74" s="11">
        <f t="shared" si="17"/>
        <v>15</v>
      </c>
      <c r="P74" s="12"/>
      <c r="Q74" s="51" t="s">
        <v>243</v>
      </c>
      <c r="R74" s="48" t="s">
        <v>61</v>
      </c>
      <c r="S74" s="48" t="s">
        <v>216</v>
      </c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5">
        <f t="shared" si="18"/>
        <v>0</v>
      </c>
      <c r="AF74" s="19"/>
      <c r="AG74" s="5"/>
    </row>
    <row r="75" spans="1:33" s="4" customFormat="1" ht="15" x14ac:dyDescent="0.25">
      <c r="A75" s="13"/>
      <c r="B75" s="10"/>
      <c r="C75" s="10"/>
      <c r="D75" s="46"/>
      <c r="E75" s="46"/>
      <c r="F75" s="46"/>
      <c r="G75" s="46"/>
      <c r="H75" s="46"/>
      <c r="I75" s="46"/>
      <c r="J75" s="46"/>
      <c r="K75" s="46"/>
      <c r="L75" s="46"/>
      <c r="M75" s="11"/>
      <c r="N75" s="11"/>
      <c r="O75" s="11" t="str">
        <f t="shared" si="17"/>
        <v/>
      </c>
      <c r="P75" s="12"/>
      <c r="Q75" s="50"/>
      <c r="R75" s="48"/>
      <c r="S75" s="48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5" t="str">
        <f t="shared" si="18"/>
        <v/>
      </c>
      <c r="AF75" s="19"/>
      <c r="AG75" s="5"/>
    </row>
    <row r="76" spans="1:33" s="4" customFormat="1" ht="15" x14ac:dyDescent="0.25">
      <c r="A76" s="13">
        <v>11</v>
      </c>
      <c r="B76" s="10" t="s">
        <v>87</v>
      </c>
      <c r="C76" s="10" t="s">
        <v>153</v>
      </c>
      <c r="D76" s="46">
        <v>2</v>
      </c>
      <c r="E76" s="46"/>
      <c r="F76" s="46"/>
      <c r="G76" s="46">
        <v>2</v>
      </c>
      <c r="H76" s="46">
        <v>2</v>
      </c>
      <c r="I76" s="46"/>
      <c r="J76" s="46"/>
      <c r="K76" s="46"/>
      <c r="L76" s="46"/>
      <c r="M76" s="11"/>
      <c r="N76" s="11"/>
      <c r="O76" s="11">
        <f t="shared" si="17"/>
        <v>4</v>
      </c>
      <c r="P76" s="12"/>
      <c r="Q76" s="47">
        <v>8</v>
      </c>
      <c r="R76" s="48" t="s">
        <v>132</v>
      </c>
      <c r="S76" s="48" t="s">
        <v>213</v>
      </c>
      <c r="T76" s="49">
        <v>2</v>
      </c>
      <c r="U76" s="49">
        <v>2</v>
      </c>
      <c r="V76" s="49"/>
      <c r="W76" s="49">
        <v>3</v>
      </c>
      <c r="X76" s="49"/>
      <c r="Y76" s="49"/>
      <c r="Z76" s="49"/>
      <c r="AA76" s="49">
        <v>2</v>
      </c>
      <c r="AB76" s="49"/>
      <c r="AC76" s="49"/>
      <c r="AD76" s="49"/>
      <c r="AE76" s="45">
        <f t="shared" si="18"/>
        <v>10</v>
      </c>
      <c r="AF76" s="19"/>
      <c r="AG76" s="5"/>
    </row>
    <row r="77" spans="1:33" s="4" customFormat="1" ht="15" x14ac:dyDescent="0.25">
      <c r="A77" s="13">
        <v>10</v>
      </c>
      <c r="B77" s="10" t="s">
        <v>371</v>
      </c>
      <c r="C77" s="10" t="s">
        <v>230</v>
      </c>
      <c r="D77" s="46">
        <v>2</v>
      </c>
      <c r="E77" s="46"/>
      <c r="F77" s="46"/>
      <c r="G77" s="46">
        <v>7</v>
      </c>
      <c r="H77" s="46">
        <v>1</v>
      </c>
      <c r="I77" s="46"/>
      <c r="J77" s="46">
        <v>1</v>
      </c>
      <c r="K77" s="46">
        <v>5</v>
      </c>
      <c r="L77" s="46"/>
      <c r="M77" s="11"/>
      <c r="N77" s="11"/>
      <c r="O77" s="11">
        <f t="shared" si="17"/>
        <v>4</v>
      </c>
      <c r="P77" s="12"/>
      <c r="Q77" s="43"/>
      <c r="R77" s="44"/>
      <c r="S77" s="44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 t="str">
        <f t="shared" si="18"/>
        <v/>
      </c>
      <c r="AF77" s="19"/>
      <c r="AG77" s="5"/>
    </row>
    <row r="78" spans="1:33" s="4" customFormat="1" ht="15" x14ac:dyDescent="0.25">
      <c r="A78" s="13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43"/>
      <c r="R78" s="44"/>
      <c r="S78" s="44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11">
        <f t="shared" ref="D79:O79" si="19">SUM(D69:D78)</f>
        <v>16</v>
      </c>
      <c r="E79" s="11">
        <f t="shared" si="19"/>
        <v>2</v>
      </c>
      <c r="F79" s="11">
        <f t="shared" si="19"/>
        <v>4</v>
      </c>
      <c r="G79" s="11">
        <f t="shared" si="19"/>
        <v>44</v>
      </c>
      <c r="H79" s="11">
        <f t="shared" si="19"/>
        <v>11</v>
      </c>
      <c r="I79" s="11">
        <f t="shared" si="19"/>
        <v>9</v>
      </c>
      <c r="J79" s="11">
        <f t="shared" si="19"/>
        <v>3</v>
      </c>
      <c r="K79" s="11">
        <f t="shared" si="19"/>
        <v>15</v>
      </c>
      <c r="L79" s="11">
        <f t="shared" si="19"/>
        <v>0</v>
      </c>
      <c r="M79" s="11">
        <f t="shared" si="19"/>
        <v>0</v>
      </c>
      <c r="N79" s="11">
        <f t="shared" si="19"/>
        <v>0</v>
      </c>
      <c r="O79" s="11">
        <f t="shared" si="19"/>
        <v>42</v>
      </c>
      <c r="P79" s="15" t="s">
        <v>36</v>
      </c>
      <c r="Q79" s="122" t="s">
        <v>35</v>
      </c>
      <c r="R79" s="123"/>
      <c r="S79" s="124"/>
      <c r="T79" s="45">
        <f t="shared" ref="T79:AE79" si="20">SUM(T69:T78)</f>
        <v>13</v>
      </c>
      <c r="U79" s="45">
        <f t="shared" si="20"/>
        <v>4</v>
      </c>
      <c r="V79" s="45">
        <f t="shared" si="20"/>
        <v>8</v>
      </c>
      <c r="W79" s="45">
        <f t="shared" si="20"/>
        <v>35</v>
      </c>
      <c r="X79" s="45">
        <f t="shared" si="20"/>
        <v>10</v>
      </c>
      <c r="Y79" s="45">
        <f t="shared" si="20"/>
        <v>11</v>
      </c>
      <c r="Z79" s="45">
        <f t="shared" si="20"/>
        <v>0</v>
      </c>
      <c r="AA79" s="45">
        <f t="shared" si="20"/>
        <v>12</v>
      </c>
      <c r="AB79" s="45">
        <f t="shared" si="20"/>
        <v>0</v>
      </c>
      <c r="AC79" s="45">
        <f t="shared" si="20"/>
        <v>0</v>
      </c>
      <c r="AD79" s="45">
        <f t="shared" si="20"/>
        <v>5</v>
      </c>
      <c r="AE79" s="45">
        <f t="shared" si="20"/>
        <v>46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Spartans:    |||   All4Show: BLK-</v>
      </c>
    </row>
    <row r="80" spans="1:33" s="4" customFormat="1" ht="15" x14ac:dyDescent="0.25">
      <c r="A80" s="117" t="s">
        <v>37</v>
      </c>
      <c r="B80" s="118"/>
      <c r="C80" s="119" t="s">
        <v>158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366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75" t="s">
        <v>134</v>
      </c>
      <c r="B83" s="176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7"/>
      <c r="P83" s="6" t="s">
        <v>82</v>
      </c>
      <c r="Q83" s="139" t="s">
        <v>80</v>
      </c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1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9">
        <v>13</v>
      </c>
      <c r="B85" s="10" t="s">
        <v>127</v>
      </c>
      <c r="C85" s="10" t="s">
        <v>126</v>
      </c>
      <c r="D85" s="11">
        <v>1</v>
      </c>
      <c r="E85" s="11"/>
      <c r="F85" s="11"/>
      <c r="G85" s="11">
        <v>4</v>
      </c>
      <c r="H85" s="11">
        <v>1</v>
      </c>
      <c r="I85" s="11">
        <v>3</v>
      </c>
      <c r="J85" s="11"/>
      <c r="K85" s="11">
        <v>2</v>
      </c>
      <c r="L85" s="11"/>
      <c r="M85" s="11"/>
      <c r="N85" s="11"/>
      <c r="O85" s="11">
        <f t="shared" ref="O85:O94" si="21">IF(C85="","",(D85*2)+(E85*3)+F85*1)</f>
        <v>2</v>
      </c>
      <c r="P85" s="12"/>
      <c r="Q85" s="13">
        <v>4</v>
      </c>
      <c r="R85" s="10" t="s">
        <v>207</v>
      </c>
      <c r="S85" s="10" t="s">
        <v>208</v>
      </c>
      <c r="T85" s="11">
        <v>4</v>
      </c>
      <c r="U85" s="11">
        <v>2</v>
      </c>
      <c r="V85" s="11"/>
      <c r="W85" s="11">
        <v>1</v>
      </c>
      <c r="X85" s="11">
        <v>3</v>
      </c>
      <c r="Y85" s="11">
        <v>2</v>
      </c>
      <c r="Z85" s="11"/>
      <c r="AA85" s="11"/>
      <c r="AB85" s="11"/>
      <c r="AC85" s="11"/>
      <c r="AD85" s="11"/>
      <c r="AE85" s="11">
        <f t="shared" ref="AE85:AE94" si="22">IF(S85="","",(T85*2)+(U85*3)+V85*1)</f>
        <v>14</v>
      </c>
      <c r="AG85" s="5"/>
    </row>
    <row r="86" spans="1:33" s="4" customFormat="1" ht="14.25" customHeight="1" x14ac:dyDescent="0.25">
      <c r="A86" s="9">
        <v>31</v>
      </c>
      <c r="B86" s="10" t="s">
        <v>129</v>
      </c>
      <c r="C86" s="10" t="s">
        <v>128</v>
      </c>
      <c r="D86" s="11">
        <v>2</v>
      </c>
      <c r="E86" s="11">
        <v>1</v>
      </c>
      <c r="F86" s="11">
        <v>3</v>
      </c>
      <c r="G86" s="11">
        <v>4</v>
      </c>
      <c r="H86" s="11">
        <v>2</v>
      </c>
      <c r="I86" s="11">
        <v>1</v>
      </c>
      <c r="J86" s="11">
        <v>1</v>
      </c>
      <c r="K86" s="11">
        <v>2</v>
      </c>
      <c r="L86" s="11"/>
      <c r="M86" s="11"/>
      <c r="N86" s="11"/>
      <c r="O86" s="11">
        <f t="shared" si="21"/>
        <v>10</v>
      </c>
      <c r="P86" s="12"/>
      <c r="Q86" s="13">
        <v>9</v>
      </c>
      <c r="R86" s="10" t="s">
        <v>107</v>
      </c>
      <c r="S86" s="10" t="s">
        <v>106</v>
      </c>
      <c r="T86" s="11">
        <v>1</v>
      </c>
      <c r="U86" s="11"/>
      <c r="V86" s="11">
        <v>1</v>
      </c>
      <c r="W86" s="11">
        <v>4</v>
      </c>
      <c r="X86" s="11"/>
      <c r="Y86" s="11"/>
      <c r="Z86" s="11"/>
      <c r="AA86" s="11">
        <v>1</v>
      </c>
      <c r="AB86" s="11"/>
      <c r="AC86" s="11"/>
      <c r="AD86" s="11"/>
      <c r="AE86" s="11">
        <f t="shared" si="22"/>
        <v>3</v>
      </c>
      <c r="AG86" s="5"/>
    </row>
    <row r="87" spans="1:33" s="4" customFormat="1" ht="14.25" customHeight="1" x14ac:dyDescent="0.25">
      <c r="A87" s="13"/>
      <c r="B87" s="10"/>
      <c r="C87" s="10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 t="str">
        <f t="shared" si="21"/>
        <v/>
      </c>
      <c r="P87" s="12"/>
      <c r="Q87" s="13">
        <v>14</v>
      </c>
      <c r="R87" s="10" t="s">
        <v>131</v>
      </c>
      <c r="S87" s="10" t="s">
        <v>258</v>
      </c>
      <c r="T87" s="11">
        <v>5</v>
      </c>
      <c r="U87" s="11"/>
      <c r="V87" s="11">
        <v>4</v>
      </c>
      <c r="W87" s="11">
        <v>7</v>
      </c>
      <c r="X87" s="11">
        <v>5</v>
      </c>
      <c r="Y87" s="11">
        <v>4</v>
      </c>
      <c r="Z87" s="11">
        <v>3</v>
      </c>
      <c r="AA87" s="11">
        <v>3</v>
      </c>
      <c r="AB87" s="11"/>
      <c r="AC87" s="11"/>
      <c r="AD87" s="11">
        <v>1</v>
      </c>
      <c r="AE87" s="11">
        <f t="shared" si="22"/>
        <v>14</v>
      </c>
      <c r="AG87" s="5"/>
    </row>
    <row r="88" spans="1:33" s="4" customFormat="1" ht="14.25" customHeight="1" x14ac:dyDescent="0.25">
      <c r="A88" s="9">
        <v>55</v>
      </c>
      <c r="B88" s="10" t="s">
        <v>136</v>
      </c>
      <c r="C88" s="10" t="s">
        <v>135</v>
      </c>
      <c r="D88" s="11">
        <v>2</v>
      </c>
      <c r="E88" s="11"/>
      <c r="F88" s="11"/>
      <c r="G88" s="11">
        <v>2</v>
      </c>
      <c r="H88" s="11">
        <v>2</v>
      </c>
      <c r="I88" s="11"/>
      <c r="J88" s="11"/>
      <c r="K88" s="11"/>
      <c r="L88" s="11"/>
      <c r="M88" s="11"/>
      <c r="N88" s="11"/>
      <c r="O88" s="11">
        <f t="shared" si="21"/>
        <v>4</v>
      </c>
      <c r="P88" s="12"/>
      <c r="Q88" s="9">
        <v>22</v>
      </c>
      <c r="R88" s="10" t="s">
        <v>109</v>
      </c>
      <c r="S88" s="10" t="s">
        <v>108</v>
      </c>
      <c r="T88" s="11">
        <v>2</v>
      </c>
      <c r="U88" s="11">
        <v>1</v>
      </c>
      <c r="V88" s="11"/>
      <c r="W88" s="11">
        <v>7</v>
      </c>
      <c r="X88" s="11">
        <v>4</v>
      </c>
      <c r="Y88" s="11"/>
      <c r="Z88" s="11"/>
      <c r="AA88" s="11">
        <v>2</v>
      </c>
      <c r="AB88" s="11"/>
      <c r="AC88" s="11"/>
      <c r="AD88" s="11"/>
      <c r="AE88" s="11">
        <f t="shared" si="22"/>
        <v>7</v>
      </c>
      <c r="AG88" s="5"/>
    </row>
    <row r="89" spans="1:33" s="4" customFormat="1" ht="14.25" customHeight="1" x14ac:dyDescent="0.25">
      <c r="A89" s="9">
        <v>52</v>
      </c>
      <c r="B89" s="10" t="s">
        <v>138</v>
      </c>
      <c r="C89" s="10" t="s">
        <v>137</v>
      </c>
      <c r="D89" s="11">
        <v>2</v>
      </c>
      <c r="E89" s="11"/>
      <c r="F89" s="11">
        <v>2</v>
      </c>
      <c r="G89" s="11">
        <v>2</v>
      </c>
      <c r="H89" s="11">
        <v>1</v>
      </c>
      <c r="I89" s="11">
        <v>1</v>
      </c>
      <c r="J89" s="11"/>
      <c r="K89" s="11"/>
      <c r="L89" s="11"/>
      <c r="M89" s="11"/>
      <c r="N89" s="11"/>
      <c r="O89" s="11">
        <f t="shared" si="21"/>
        <v>6</v>
      </c>
      <c r="P89" s="12"/>
      <c r="Q89" s="13">
        <v>24</v>
      </c>
      <c r="R89" s="10" t="s">
        <v>69</v>
      </c>
      <c r="S89" s="10" t="s">
        <v>209</v>
      </c>
      <c r="T89" s="11">
        <v>5</v>
      </c>
      <c r="U89" s="11">
        <v>2</v>
      </c>
      <c r="V89" s="11">
        <v>3</v>
      </c>
      <c r="W89" s="11">
        <v>11</v>
      </c>
      <c r="X89" s="11">
        <v>3</v>
      </c>
      <c r="Y89" s="11">
        <v>1</v>
      </c>
      <c r="Z89" s="11"/>
      <c r="AA89" s="11">
        <v>1</v>
      </c>
      <c r="AB89" s="11"/>
      <c r="AC89" s="11"/>
      <c r="AD89" s="11">
        <v>1</v>
      </c>
      <c r="AE89" s="11">
        <f t="shared" si="22"/>
        <v>19</v>
      </c>
      <c r="AG89" s="5"/>
    </row>
    <row r="90" spans="1:33" s="4" customFormat="1" ht="14.25" customHeight="1" x14ac:dyDescent="0.25">
      <c r="A90" s="13">
        <v>40</v>
      </c>
      <c r="B90" s="10" t="s">
        <v>91</v>
      </c>
      <c r="C90" s="10" t="s">
        <v>137</v>
      </c>
      <c r="D90" s="11"/>
      <c r="E90" s="11"/>
      <c r="F90" s="11"/>
      <c r="G90" s="11">
        <v>4</v>
      </c>
      <c r="H90" s="11"/>
      <c r="I90" s="11"/>
      <c r="J90" s="11"/>
      <c r="K90" s="11">
        <v>5</v>
      </c>
      <c r="L90" s="11"/>
      <c r="M90" s="11"/>
      <c r="N90" s="11"/>
      <c r="O90" s="11">
        <f t="shared" si="21"/>
        <v>0</v>
      </c>
      <c r="P90" s="12"/>
      <c r="Q90" s="9"/>
      <c r="R90" s="10"/>
      <c r="S90" s="10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 t="str">
        <f t="shared" si="22"/>
        <v/>
      </c>
      <c r="AG90" s="5"/>
    </row>
    <row r="91" spans="1:33" s="4" customFormat="1" ht="14.25" customHeight="1" x14ac:dyDescent="0.25">
      <c r="A91" s="9">
        <v>7</v>
      </c>
      <c r="B91" s="10" t="s">
        <v>239</v>
      </c>
      <c r="C91" s="10" t="s">
        <v>125</v>
      </c>
      <c r="D91" s="11">
        <v>2</v>
      </c>
      <c r="E91" s="11">
        <v>1</v>
      </c>
      <c r="F91" s="11"/>
      <c r="G91" s="11">
        <v>1</v>
      </c>
      <c r="H91" s="11">
        <v>2</v>
      </c>
      <c r="I91" s="11"/>
      <c r="J91" s="11"/>
      <c r="K91" s="11">
        <v>1</v>
      </c>
      <c r="L91" s="11"/>
      <c r="M91" s="11"/>
      <c r="N91" s="11"/>
      <c r="O91" s="11">
        <f t="shared" si="21"/>
        <v>7</v>
      </c>
      <c r="P91" s="12"/>
      <c r="Q91" s="13">
        <v>91</v>
      </c>
      <c r="R91" s="10" t="s">
        <v>107</v>
      </c>
      <c r="S91" s="10" t="s">
        <v>113</v>
      </c>
      <c r="T91" s="11">
        <v>6</v>
      </c>
      <c r="U91" s="11"/>
      <c r="V91" s="11">
        <v>8</v>
      </c>
      <c r="W91" s="11">
        <v>15</v>
      </c>
      <c r="X91" s="11"/>
      <c r="Y91" s="11"/>
      <c r="Z91" s="11">
        <v>1</v>
      </c>
      <c r="AA91" s="11"/>
      <c r="AB91" s="11"/>
      <c r="AC91" s="11"/>
      <c r="AD91" s="11">
        <v>3</v>
      </c>
      <c r="AE91" s="11">
        <f t="shared" si="22"/>
        <v>20</v>
      </c>
      <c r="AG91" s="5"/>
    </row>
    <row r="92" spans="1:33" s="4" customFormat="1" ht="14.25" customHeight="1" x14ac:dyDescent="0.25">
      <c r="A92" s="13">
        <v>54</v>
      </c>
      <c r="B92" s="10" t="s">
        <v>372</v>
      </c>
      <c r="C92" s="10" t="s">
        <v>373</v>
      </c>
      <c r="D92" s="11"/>
      <c r="E92" s="11"/>
      <c r="F92" s="11"/>
      <c r="G92" s="11">
        <v>3</v>
      </c>
      <c r="H92" s="11"/>
      <c r="I92" s="11"/>
      <c r="J92" s="11">
        <v>1</v>
      </c>
      <c r="K92" s="11">
        <v>3</v>
      </c>
      <c r="L92" s="11"/>
      <c r="M92" s="11"/>
      <c r="N92" s="11"/>
      <c r="O92" s="11">
        <f t="shared" si="21"/>
        <v>0</v>
      </c>
      <c r="P92" s="12"/>
      <c r="Q92" s="13"/>
      <c r="R92" s="10"/>
      <c r="S92" s="10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 t="str">
        <f t="shared" si="22"/>
        <v/>
      </c>
      <c r="AG92" s="5"/>
    </row>
    <row r="93" spans="1:33" s="4" customFormat="1" ht="14.25" customHeight="1" x14ac:dyDescent="0.25">
      <c r="A93" s="13">
        <v>35</v>
      </c>
      <c r="B93" s="10" t="s">
        <v>69</v>
      </c>
      <c r="C93" s="10" t="s">
        <v>141</v>
      </c>
      <c r="D93" s="11">
        <v>3</v>
      </c>
      <c r="E93" s="11"/>
      <c r="F93" s="11"/>
      <c r="G93" s="11">
        <v>1</v>
      </c>
      <c r="H93" s="11">
        <v>2</v>
      </c>
      <c r="I93" s="11">
        <v>1</v>
      </c>
      <c r="J93" s="11"/>
      <c r="K93" s="11"/>
      <c r="L93" s="11"/>
      <c r="M93" s="11"/>
      <c r="N93" s="11"/>
      <c r="O93" s="11">
        <f t="shared" si="21"/>
        <v>6</v>
      </c>
      <c r="P93" s="12"/>
      <c r="Q93" s="13"/>
      <c r="R93" s="10"/>
      <c r="S93" s="10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 t="str">
        <f t="shared" si="22"/>
        <v/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9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si="22"/>
        <v/>
      </c>
      <c r="AG94" s="16" t="str">
        <f>IF(N95+AD95=5,"Correct","MVP ERROR")</f>
        <v>Correct</v>
      </c>
    </row>
    <row r="95" spans="1:33" s="4" customFormat="1" ht="15" x14ac:dyDescent="0.25">
      <c r="A95" s="122" t="s">
        <v>35</v>
      </c>
      <c r="B95" s="123"/>
      <c r="C95" s="124"/>
      <c r="D95" s="11">
        <f t="shared" ref="D95:O95" si="23">SUM(D85:D94)</f>
        <v>12</v>
      </c>
      <c r="E95" s="11">
        <f t="shared" si="23"/>
        <v>2</v>
      </c>
      <c r="F95" s="11">
        <f t="shared" si="23"/>
        <v>5</v>
      </c>
      <c r="G95" s="11">
        <f t="shared" si="23"/>
        <v>21</v>
      </c>
      <c r="H95" s="11">
        <f t="shared" si="23"/>
        <v>10</v>
      </c>
      <c r="I95" s="11">
        <f t="shared" si="23"/>
        <v>6</v>
      </c>
      <c r="J95" s="11">
        <f t="shared" si="23"/>
        <v>2</v>
      </c>
      <c r="K95" s="11">
        <f t="shared" si="23"/>
        <v>13</v>
      </c>
      <c r="L95" s="11">
        <f t="shared" si="23"/>
        <v>0</v>
      </c>
      <c r="M95" s="11">
        <f t="shared" si="23"/>
        <v>0</v>
      </c>
      <c r="N95" s="11">
        <f t="shared" si="23"/>
        <v>0</v>
      </c>
      <c r="O95" s="11">
        <f t="shared" si="23"/>
        <v>35</v>
      </c>
      <c r="P95" s="15" t="s">
        <v>36</v>
      </c>
      <c r="Q95" s="122" t="s">
        <v>35</v>
      </c>
      <c r="R95" s="123"/>
      <c r="S95" s="124"/>
      <c r="T95" s="11">
        <f t="shared" ref="T95:AE95" si="24">SUM(T85:T94)</f>
        <v>23</v>
      </c>
      <c r="U95" s="11">
        <f t="shared" si="24"/>
        <v>5</v>
      </c>
      <c r="V95" s="11">
        <f t="shared" si="24"/>
        <v>16</v>
      </c>
      <c r="W95" s="11">
        <f t="shared" si="24"/>
        <v>45</v>
      </c>
      <c r="X95" s="11">
        <f t="shared" si="24"/>
        <v>15</v>
      </c>
      <c r="Y95" s="11">
        <f t="shared" si="24"/>
        <v>7</v>
      </c>
      <c r="Z95" s="11">
        <f t="shared" si="24"/>
        <v>4</v>
      </c>
      <c r="AA95" s="11">
        <f t="shared" si="24"/>
        <v>7</v>
      </c>
      <c r="AB95" s="11">
        <f t="shared" si="24"/>
        <v>0</v>
      </c>
      <c r="AC95" s="11">
        <f t="shared" si="24"/>
        <v>0</v>
      </c>
      <c r="AD95" s="11">
        <f t="shared" si="24"/>
        <v>5</v>
      </c>
      <c r="AE95" s="11">
        <f t="shared" si="24"/>
        <v>77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Stallies:    |||   Flight of the Concords: </v>
      </c>
    </row>
    <row r="96" spans="1:33" s="4" customFormat="1" ht="15" x14ac:dyDescent="0.25">
      <c r="A96" s="117" t="s">
        <v>37</v>
      </c>
      <c r="B96" s="118"/>
      <c r="C96" s="119" t="s">
        <v>101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367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48" t="s">
        <v>70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50"/>
      <c r="P99" s="6" t="s">
        <v>114</v>
      </c>
      <c r="Q99" s="142" t="s">
        <v>38</v>
      </c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4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/>
      <c r="B101" s="10"/>
      <c r="C101" s="10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 t="str">
        <f t="shared" ref="O101:O110" si="25">IF(C101="","",(D101*2)+(E101*3)+F101*1)</f>
        <v/>
      </c>
      <c r="P101" s="12"/>
      <c r="Q101" s="9">
        <v>3</v>
      </c>
      <c r="R101" s="10" t="s">
        <v>98</v>
      </c>
      <c r="S101" s="10" t="s">
        <v>292</v>
      </c>
      <c r="T101" s="11">
        <v>2</v>
      </c>
      <c r="U101" s="11">
        <v>1</v>
      </c>
      <c r="V101" s="11"/>
      <c r="W101" s="11">
        <v>6</v>
      </c>
      <c r="X101" s="11">
        <v>5</v>
      </c>
      <c r="Y101" s="11">
        <v>2</v>
      </c>
      <c r="Z101" s="11"/>
      <c r="AA101" s="11">
        <v>4</v>
      </c>
      <c r="AB101" s="11"/>
      <c r="AC101" s="11"/>
      <c r="AD101" s="11">
        <v>1</v>
      </c>
      <c r="AE101" s="11">
        <f t="shared" ref="AE101:AE110" si="26">IF(S101="","",(T101*2)+(U101*3)+V101*1)</f>
        <v>7</v>
      </c>
      <c r="AF101" s="19"/>
      <c r="AG101" s="5"/>
    </row>
    <row r="102" spans="1:33" s="4" customFormat="1" ht="15" x14ac:dyDescent="0.25">
      <c r="A102" s="13">
        <v>3</v>
      </c>
      <c r="B102" s="10" t="s">
        <v>98</v>
      </c>
      <c r="C102" s="10" t="s">
        <v>188</v>
      </c>
      <c r="D102" s="11">
        <v>4</v>
      </c>
      <c r="E102" s="11">
        <v>1</v>
      </c>
      <c r="F102" s="11"/>
      <c r="G102" s="11">
        <v>1</v>
      </c>
      <c r="H102" s="11">
        <v>2</v>
      </c>
      <c r="I102" s="11">
        <v>2</v>
      </c>
      <c r="J102" s="11"/>
      <c r="K102" s="11">
        <v>2</v>
      </c>
      <c r="L102" s="11"/>
      <c r="M102" s="11"/>
      <c r="N102" s="11"/>
      <c r="O102" s="11">
        <f t="shared" si="25"/>
        <v>11</v>
      </c>
      <c r="P102" s="12"/>
      <c r="Q102" s="13">
        <v>13</v>
      </c>
      <c r="R102" s="10" t="s">
        <v>87</v>
      </c>
      <c r="S102" s="10" t="s">
        <v>191</v>
      </c>
      <c r="T102" s="11"/>
      <c r="U102" s="11"/>
      <c r="V102" s="11"/>
      <c r="W102" s="11">
        <v>4</v>
      </c>
      <c r="X102" s="11"/>
      <c r="Y102" s="11"/>
      <c r="Z102" s="11"/>
      <c r="AA102" s="11"/>
      <c r="AB102" s="11"/>
      <c r="AC102" s="11"/>
      <c r="AD102" s="11"/>
      <c r="AE102" s="11">
        <f t="shared" si="26"/>
        <v>0</v>
      </c>
      <c r="AF102" s="19"/>
      <c r="AG102" s="5"/>
    </row>
    <row r="103" spans="1:33" s="4" customFormat="1" ht="15" x14ac:dyDescent="0.25">
      <c r="A103" s="13"/>
      <c r="B103" s="10"/>
      <c r="C103" s="10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 t="str">
        <f t="shared" si="25"/>
        <v/>
      </c>
      <c r="P103" s="12"/>
      <c r="Q103" s="13">
        <v>20</v>
      </c>
      <c r="R103" s="10" t="s">
        <v>85</v>
      </c>
      <c r="S103" s="10" t="s">
        <v>84</v>
      </c>
      <c r="T103" s="11"/>
      <c r="U103" s="11">
        <v>1</v>
      </c>
      <c r="V103" s="11"/>
      <c r="W103" s="11">
        <v>2</v>
      </c>
      <c r="X103" s="11">
        <v>1</v>
      </c>
      <c r="Y103" s="11"/>
      <c r="Z103" s="11"/>
      <c r="AA103" s="11">
        <v>2</v>
      </c>
      <c r="AB103" s="11"/>
      <c r="AC103" s="11"/>
      <c r="AD103" s="11"/>
      <c r="AE103" s="11">
        <f t="shared" si="26"/>
        <v>3</v>
      </c>
      <c r="AF103" s="19"/>
      <c r="AG103" s="5"/>
    </row>
    <row r="104" spans="1:33" s="4" customFormat="1" ht="15" x14ac:dyDescent="0.25">
      <c r="A104" s="13"/>
      <c r="B104" s="10"/>
      <c r="C104" s="10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 t="str">
        <f t="shared" si="25"/>
        <v/>
      </c>
      <c r="P104" s="12"/>
      <c r="Q104" s="13">
        <v>21</v>
      </c>
      <c r="R104" s="10" t="s">
        <v>87</v>
      </c>
      <c r="S104" s="10" t="s">
        <v>86</v>
      </c>
      <c r="T104" s="11">
        <v>2</v>
      </c>
      <c r="U104" s="11"/>
      <c r="V104" s="11"/>
      <c r="W104" s="11">
        <v>7</v>
      </c>
      <c r="X104" s="11">
        <v>3</v>
      </c>
      <c r="Y104" s="11">
        <v>1</v>
      </c>
      <c r="Z104" s="11"/>
      <c r="AA104" s="11">
        <v>1</v>
      </c>
      <c r="AB104" s="11"/>
      <c r="AC104" s="11"/>
      <c r="AD104" s="11"/>
      <c r="AE104" s="11">
        <f t="shared" si="26"/>
        <v>4</v>
      </c>
      <c r="AF104" s="19"/>
      <c r="AG104" s="5"/>
    </row>
    <row r="105" spans="1:33" s="4" customFormat="1" ht="15" x14ac:dyDescent="0.25">
      <c r="A105" s="9"/>
      <c r="B105" s="10"/>
      <c r="C105" s="10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 t="str">
        <f t="shared" si="25"/>
        <v/>
      </c>
      <c r="P105" s="12"/>
      <c r="Q105" s="13">
        <v>23</v>
      </c>
      <c r="R105" s="10" t="s">
        <v>91</v>
      </c>
      <c r="S105" s="10" t="s">
        <v>90</v>
      </c>
      <c r="T105" s="11"/>
      <c r="U105" s="11">
        <v>4</v>
      </c>
      <c r="V105" s="11"/>
      <c r="W105" s="11">
        <v>3</v>
      </c>
      <c r="X105" s="11">
        <v>2</v>
      </c>
      <c r="Y105" s="11">
        <v>2</v>
      </c>
      <c r="Z105" s="11"/>
      <c r="AA105" s="11"/>
      <c r="AB105" s="11"/>
      <c r="AC105" s="11"/>
      <c r="AD105" s="11"/>
      <c r="AE105" s="11">
        <f t="shared" si="26"/>
        <v>12</v>
      </c>
      <c r="AF105" s="19"/>
      <c r="AG105" s="5"/>
    </row>
    <row r="106" spans="1:33" s="4" customFormat="1" ht="15" x14ac:dyDescent="0.25">
      <c r="A106" s="9">
        <v>11</v>
      </c>
      <c r="B106" s="10" t="s">
        <v>104</v>
      </c>
      <c r="C106" s="10" t="s">
        <v>96</v>
      </c>
      <c r="D106" s="11">
        <v>1</v>
      </c>
      <c r="E106" s="11">
        <v>6</v>
      </c>
      <c r="F106" s="11"/>
      <c r="G106" s="11">
        <v>3</v>
      </c>
      <c r="H106" s="11">
        <v>3</v>
      </c>
      <c r="I106" s="11">
        <v>2</v>
      </c>
      <c r="J106" s="11"/>
      <c r="K106" s="11">
        <v>2</v>
      </c>
      <c r="L106" s="11"/>
      <c r="M106" s="11"/>
      <c r="N106" s="11">
        <v>2</v>
      </c>
      <c r="O106" s="11">
        <f t="shared" si="25"/>
        <v>20</v>
      </c>
      <c r="P106" s="12"/>
      <c r="Q106" s="13">
        <v>33</v>
      </c>
      <c r="R106" s="10" t="s">
        <v>93</v>
      </c>
      <c r="S106" s="10" t="s">
        <v>92</v>
      </c>
      <c r="T106" s="11">
        <v>3</v>
      </c>
      <c r="U106" s="11"/>
      <c r="V106" s="11">
        <v>1</v>
      </c>
      <c r="W106" s="11">
        <v>3</v>
      </c>
      <c r="X106" s="11"/>
      <c r="Y106" s="11"/>
      <c r="Z106" s="11"/>
      <c r="AA106" s="11">
        <v>1</v>
      </c>
      <c r="AB106" s="11"/>
      <c r="AC106" s="11"/>
      <c r="AD106" s="11"/>
      <c r="AE106" s="11">
        <f t="shared" si="26"/>
        <v>7</v>
      </c>
      <c r="AF106" s="19"/>
      <c r="AG106" s="5"/>
    </row>
    <row r="107" spans="1:33" s="4" customFormat="1" ht="15" x14ac:dyDescent="0.25">
      <c r="A107" s="13">
        <v>13</v>
      </c>
      <c r="B107" s="10" t="s">
        <v>74</v>
      </c>
      <c r="C107" s="10" t="s">
        <v>20</v>
      </c>
      <c r="D107" s="11"/>
      <c r="E107" s="11"/>
      <c r="F107" s="11"/>
      <c r="G107" s="11">
        <v>9</v>
      </c>
      <c r="H107" s="11">
        <v>4</v>
      </c>
      <c r="I107" s="11">
        <v>1</v>
      </c>
      <c r="J107" s="11">
        <v>1</v>
      </c>
      <c r="K107" s="11">
        <v>4</v>
      </c>
      <c r="L107" s="11"/>
      <c r="M107" s="11"/>
      <c r="N107" s="11"/>
      <c r="O107" s="11">
        <f t="shared" si="25"/>
        <v>0</v>
      </c>
      <c r="P107" s="12"/>
      <c r="Q107" s="13">
        <v>55</v>
      </c>
      <c r="R107" s="10" t="s">
        <v>290</v>
      </c>
      <c r="S107" s="10" t="s">
        <v>291</v>
      </c>
      <c r="T107" s="11">
        <v>2</v>
      </c>
      <c r="U107" s="11">
        <v>1</v>
      </c>
      <c r="V107" s="11">
        <v>2</v>
      </c>
      <c r="W107" s="11">
        <v>4</v>
      </c>
      <c r="X107" s="11">
        <v>2</v>
      </c>
      <c r="Y107" s="11">
        <v>1</v>
      </c>
      <c r="Z107" s="11"/>
      <c r="AA107" s="11">
        <v>2</v>
      </c>
      <c r="AB107" s="11"/>
      <c r="AC107" s="11"/>
      <c r="AD107" s="11">
        <v>2</v>
      </c>
      <c r="AE107" s="11">
        <f t="shared" si="26"/>
        <v>9</v>
      </c>
      <c r="AF107" s="19"/>
      <c r="AG107" s="5"/>
    </row>
    <row r="108" spans="1:33" s="4" customFormat="1" ht="15" x14ac:dyDescent="0.25">
      <c r="A108" s="13">
        <v>17</v>
      </c>
      <c r="B108" s="10" t="s">
        <v>76</v>
      </c>
      <c r="C108" s="10" t="s">
        <v>75</v>
      </c>
      <c r="D108" s="11">
        <v>6</v>
      </c>
      <c r="E108" s="11"/>
      <c r="F108" s="11">
        <v>1</v>
      </c>
      <c r="G108" s="11">
        <v>7</v>
      </c>
      <c r="H108" s="11">
        <v>3</v>
      </c>
      <c r="I108" s="11">
        <v>1</v>
      </c>
      <c r="J108" s="11"/>
      <c r="K108" s="11"/>
      <c r="L108" s="11"/>
      <c r="M108" s="11"/>
      <c r="N108" s="11"/>
      <c r="O108" s="11">
        <f t="shared" si="25"/>
        <v>13</v>
      </c>
      <c r="P108" s="12"/>
      <c r="Q108" s="13">
        <v>4</v>
      </c>
      <c r="R108" s="10" t="s">
        <v>132</v>
      </c>
      <c r="S108" s="10" t="s">
        <v>190</v>
      </c>
      <c r="T108" s="11">
        <v>3</v>
      </c>
      <c r="U108" s="11">
        <v>1</v>
      </c>
      <c r="V108" s="11">
        <v>3</v>
      </c>
      <c r="W108" s="11">
        <v>8</v>
      </c>
      <c r="X108" s="11">
        <v>1</v>
      </c>
      <c r="Y108" s="11"/>
      <c r="Z108" s="11">
        <v>2</v>
      </c>
      <c r="AA108" s="11">
        <v>1</v>
      </c>
      <c r="AB108" s="11"/>
      <c r="AC108" s="11"/>
      <c r="AD108" s="11"/>
      <c r="AE108" s="11">
        <f t="shared" si="26"/>
        <v>12</v>
      </c>
      <c r="AF108" s="19"/>
      <c r="AG108" s="5"/>
    </row>
    <row r="109" spans="1:33" s="4" customFormat="1" ht="15" x14ac:dyDescent="0.25">
      <c r="A109" s="13">
        <v>23</v>
      </c>
      <c r="B109" s="10" t="s">
        <v>77</v>
      </c>
      <c r="C109" s="10" t="s">
        <v>29</v>
      </c>
      <c r="D109" s="11">
        <v>3</v>
      </c>
      <c r="E109" s="11">
        <v>1</v>
      </c>
      <c r="F109" s="11"/>
      <c r="G109" s="11">
        <v>2</v>
      </c>
      <c r="H109" s="11">
        <v>3</v>
      </c>
      <c r="I109" s="11">
        <v>2</v>
      </c>
      <c r="J109" s="11"/>
      <c r="K109" s="11"/>
      <c r="L109" s="11"/>
      <c r="M109" s="11"/>
      <c r="N109" s="11"/>
      <c r="O109" s="11">
        <f t="shared" si="25"/>
        <v>9</v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13">
        <v>0</v>
      </c>
      <c r="B110" s="10" t="s">
        <v>374</v>
      </c>
      <c r="C110" s="10" t="s">
        <v>305</v>
      </c>
      <c r="D110" s="11"/>
      <c r="E110" s="11"/>
      <c r="F110" s="11"/>
      <c r="G110" s="11">
        <v>3</v>
      </c>
      <c r="H110" s="11">
        <v>2</v>
      </c>
      <c r="I110" s="11"/>
      <c r="J110" s="11"/>
      <c r="K110" s="11">
        <v>3</v>
      </c>
      <c r="L110" s="11"/>
      <c r="M110" s="11"/>
      <c r="N110" s="11"/>
      <c r="O110" s="11">
        <f t="shared" si="25"/>
        <v>0</v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11">
        <f t="shared" ref="D111:O111" si="27">SUM(D101:D110)</f>
        <v>14</v>
      </c>
      <c r="E111" s="11">
        <f t="shared" si="27"/>
        <v>8</v>
      </c>
      <c r="F111" s="11">
        <f t="shared" si="27"/>
        <v>1</v>
      </c>
      <c r="G111" s="11">
        <f t="shared" si="27"/>
        <v>25</v>
      </c>
      <c r="H111" s="11">
        <f t="shared" si="27"/>
        <v>17</v>
      </c>
      <c r="I111" s="11">
        <f t="shared" si="27"/>
        <v>8</v>
      </c>
      <c r="J111" s="11">
        <f t="shared" si="27"/>
        <v>1</v>
      </c>
      <c r="K111" s="11">
        <f t="shared" si="27"/>
        <v>11</v>
      </c>
      <c r="L111" s="11">
        <f t="shared" si="27"/>
        <v>0</v>
      </c>
      <c r="M111" s="11">
        <f t="shared" si="27"/>
        <v>0</v>
      </c>
      <c r="N111" s="11">
        <f t="shared" si="27"/>
        <v>2</v>
      </c>
      <c r="O111" s="11">
        <f t="shared" si="27"/>
        <v>53</v>
      </c>
      <c r="P111" s="15" t="s">
        <v>36</v>
      </c>
      <c r="Q111" s="122" t="s">
        <v>35</v>
      </c>
      <c r="R111" s="123"/>
      <c r="S111" s="124"/>
      <c r="T111" s="11">
        <f t="shared" ref="T111:AE111" si="28">SUM(T101:T110)</f>
        <v>12</v>
      </c>
      <c r="U111" s="11">
        <f t="shared" si="28"/>
        <v>8</v>
      </c>
      <c r="V111" s="11">
        <f t="shared" si="28"/>
        <v>6</v>
      </c>
      <c r="W111" s="11">
        <f t="shared" si="28"/>
        <v>37</v>
      </c>
      <c r="X111" s="11">
        <f t="shared" si="28"/>
        <v>14</v>
      </c>
      <c r="Y111" s="11">
        <f t="shared" si="28"/>
        <v>6</v>
      </c>
      <c r="Z111" s="11">
        <f t="shared" si="28"/>
        <v>2</v>
      </c>
      <c r="AA111" s="11">
        <f t="shared" si="28"/>
        <v>11</v>
      </c>
      <c r="AB111" s="11">
        <f t="shared" si="28"/>
        <v>0</v>
      </c>
      <c r="AC111" s="11">
        <f t="shared" si="28"/>
        <v>0</v>
      </c>
      <c r="AD111" s="11">
        <f t="shared" si="28"/>
        <v>3</v>
      </c>
      <c r="AE111" s="11">
        <f t="shared" si="28"/>
        <v>54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267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Diablos:    |||   Hornets: </v>
      </c>
    </row>
    <row r="113" spans="1:33" s="4" customFormat="1" ht="15" x14ac:dyDescent="0.25">
      <c r="A113" s="117" t="s">
        <v>39</v>
      </c>
      <c r="B113" s="118"/>
      <c r="C113" s="119" t="s">
        <v>368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84" t="s">
        <v>268</v>
      </c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6"/>
      <c r="P115" s="6" t="s">
        <v>114</v>
      </c>
      <c r="Q115" s="178" t="s">
        <v>142</v>
      </c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80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55">
        <v>12</v>
      </c>
      <c r="B117" s="53" t="s">
        <v>285</v>
      </c>
      <c r="C117" s="53" t="s">
        <v>286</v>
      </c>
      <c r="D117" s="54">
        <v>4</v>
      </c>
      <c r="E117" s="54">
        <v>1</v>
      </c>
      <c r="F117" s="54">
        <v>3</v>
      </c>
      <c r="G117" s="54">
        <v>7</v>
      </c>
      <c r="H117" s="54">
        <v>4</v>
      </c>
      <c r="I117" s="54"/>
      <c r="J117" s="54"/>
      <c r="K117" s="54">
        <v>1</v>
      </c>
      <c r="L117" s="54"/>
      <c r="M117" s="54"/>
      <c r="N117" s="54"/>
      <c r="O117" s="11">
        <f t="shared" ref="O117:O126" si="29">IF(C117="","",(D117*2)+(E117*3)+F117*1)</f>
        <v>14</v>
      </c>
      <c r="P117" s="12"/>
      <c r="Q117" s="56">
        <v>1</v>
      </c>
      <c r="R117" s="57" t="s">
        <v>146</v>
      </c>
      <c r="S117" s="57" t="s">
        <v>145</v>
      </c>
      <c r="T117" s="58">
        <v>7</v>
      </c>
      <c r="U117" s="58">
        <v>7</v>
      </c>
      <c r="V117" s="58">
        <v>2</v>
      </c>
      <c r="W117" s="58">
        <v>8</v>
      </c>
      <c r="X117" s="58">
        <v>1</v>
      </c>
      <c r="Y117" s="58">
        <v>3</v>
      </c>
      <c r="Z117" s="58">
        <v>1</v>
      </c>
      <c r="AA117" s="58">
        <v>1</v>
      </c>
      <c r="AB117" s="58"/>
      <c r="AC117" s="58"/>
      <c r="AD117" s="58">
        <v>5</v>
      </c>
      <c r="AE117" s="11">
        <f t="shared" ref="AE117:AE126" si="30">IF(S117="","",(T117*2)+(U117*3)+V117*1)</f>
        <v>37</v>
      </c>
      <c r="AF117" s="19"/>
      <c r="AG117" s="5"/>
    </row>
    <row r="118" spans="1:33" s="4" customFormat="1" ht="15" x14ac:dyDescent="0.25">
      <c r="A118" s="52"/>
      <c r="B118" s="53"/>
      <c r="C118" s="53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11" t="str">
        <f t="shared" si="29"/>
        <v/>
      </c>
      <c r="P118" s="12"/>
      <c r="Q118" s="56"/>
      <c r="R118" s="57"/>
      <c r="S118" s="57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11" t="str">
        <f t="shared" si="30"/>
        <v/>
      </c>
      <c r="AF118" s="19"/>
      <c r="AG118" s="5"/>
    </row>
    <row r="119" spans="1:33" s="4" customFormat="1" ht="15" x14ac:dyDescent="0.25">
      <c r="A119" s="52">
        <v>13</v>
      </c>
      <c r="B119" s="53" t="s">
        <v>107</v>
      </c>
      <c r="C119" s="53" t="s">
        <v>175</v>
      </c>
      <c r="D119" s="54">
        <v>3</v>
      </c>
      <c r="E119" s="54"/>
      <c r="F119" s="54">
        <v>1</v>
      </c>
      <c r="G119" s="54">
        <v>3</v>
      </c>
      <c r="H119" s="54"/>
      <c r="I119" s="54"/>
      <c r="J119" s="54">
        <v>2</v>
      </c>
      <c r="K119" s="54">
        <v>1</v>
      </c>
      <c r="L119" s="54"/>
      <c r="M119" s="54"/>
      <c r="N119" s="54"/>
      <c r="O119" s="11">
        <f t="shared" si="29"/>
        <v>7</v>
      </c>
      <c r="P119" s="12"/>
      <c r="Q119" s="56">
        <v>10</v>
      </c>
      <c r="R119" s="57" t="s">
        <v>144</v>
      </c>
      <c r="S119" s="57" t="s">
        <v>143</v>
      </c>
      <c r="T119" s="58"/>
      <c r="U119" s="58"/>
      <c r="V119" s="58">
        <v>2</v>
      </c>
      <c r="W119" s="58">
        <v>6</v>
      </c>
      <c r="X119" s="58"/>
      <c r="Y119" s="58"/>
      <c r="Z119" s="58"/>
      <c r="AA119" s="58">
        <v>1</v>
      </c>
      <c r="AB119" s="58"/>
      <c r="AC119" s="58"/>
      <c r="AD119" s="58"/>
      <c r="AE119" s="11">
        <f t="shared" si="30"/>
        <v>2</v>
      </c>
      <c r="AF119" s="19"/>
      <c r="AG119" s="5"/>
    </row>
    <row r="120" spans="1:33" s="4" customFormat="1" ht="15" x14ac:dyDescent="0.25">
      <c r="A120" s="55">
        <v>9</v>
      </c>
      <c r="B120" s="53" t="s">
        <v>111</v>
      </c>
      <c r="C120" s="53" t="s">
        <v>343</v>
      </c>
      <c r="D120" s="54">
        <v>6</v>
      </c>
      <c r="E120" s="54"/>
      <c r="F120" s="54"/>
      <c r="G120" s="54">
        <v>6</v>
      </c>
      <c r="H120" s="54">
        <v>3</v>
      </c>
      <c r="I120" s="54">
        <v>2</v>
      </c>
      <c r="J120" s="54"/>
      <c r="K120" s="54">
        <v>2</v>
      </c>
      <c r="L120" s="54"/>
      <c r="M120" s="54"/>
      <c r="N120" s="54"/>
      <c r="O120" s="11">
        <f t="shared" si="29"/>
        <v>12</v>
      </c>
      <c r="P120" s="12"/>
      <c r="Q120" s="56">
        <v>15</v>
      </c>
      <c r="R120" s="57" t="s">
        <v>152</v>
      </c>
      <c r="S120" s="57" t="s">
        <v>151</v>
      </c>
      <c r="T120" s="58"/>
      <c r="U120" s="58"/>
      <c r="V120" s="58"/>
      <c r="W120" s="58">
        <v>6</v>
      </c>
      <c r="X120" s="58">
        <v>4</v>
      </c>
      <c r="Y120" s="58"/>
      <c r="Z120" s="58"/>
      <c r="AA120" s="58">
        <v>2</v>
      </c>
      <c r="AB120" s="58"/>
      <c r="AC120" s="58"/>
      <c r="AD120" s="58"/>
      <c r="AE120" s="11">
        <f t="shared" si="30"/>
        <v>0</v>
      </c>
      <c r="AF120" s="19"/>
      <c r="AG120" s="5"/>
    </row>
    <row r="121" spans="1:33" s="4" customFormat="1" ht="15" x14ac:dyDescent="0.25">
      <c r="A121" s="52">
        <v>10</v>
      </c>
      <c r="B121" s="53" t="s">
        <v>132</v>
      </c>
      <c r="C121" s="53" t="s">
        <v>287</v>
      </c>
      <c r="D121" s="54">
        <v>1</v>
      </c>
      <c r="E121" s="54">
        <v>1</v>
      </c>
      <c r="F121" s="54">
        <v>1</v>
      </c>
      <c r="G121" s="54">
        <v>2</v>
      </c>
      <c r="H121" s="54"/>
      <c r="I121" s="54"/>
      <c r="J121" s="54"/>
      <c r="K121" s="54">
        <v>1</v>
      </c>
      <c r="L121" s="54"/>
      <c r="M121" s="54"/>
      <c r="N121" s="54"/>
      <c r="O121" s="11">
        <f t="shared" si="29"/>
        <v>6</v>
      </c>
      <c r="P121" s="12"/>
      <c r="Q121" s="59">
        <v>23</v>
      </c>
      <c r="R121" s="57" t="s">
        <v>156</v>
      </c>
      <c r="S121" s="57" t="s">
        <v>157</v>
      </c>
      <c r="T121" s="58">
        <v>4</v>
      </c>
      <c r="U121" s="58">
        <v>3</v>
      </c>
      <c r="V121" s="58"/>
      <c r="W121" s="58">
        <v>12</v>
      </c>
      <c r="X121" s="58">
        <v>2</v>
      </c>
      <c r="Y121" s="58">
        <v>3</v>
      </c>
      <c r="Z121" s="58"/>
      <c r="AA121" s="58"/>
      <c r="AB121" s="58"/>
      <c r="AC121" s="58"/>
      <c r="AD121" s="58"/>
      <c r="AE121" s="11">
        <f t="shared" si="30"/>
        <v>17</v>
      </c>
      <c r="AF121" s="19"/>
      <c r="AG121" s="5"/>
    </row>
    <row r="122" spans="1:33" s="4" customFormat="1" ht="15" x14ac:dyDescent="0.25">
      <c r="A122" s="55">
        <v>8</v>
      </c>
      <c r="B122" s="53" t="s">
        <v>24</v>
      </c>
      <c r="C122" s="53" t="s">
        <v>288</v>
      </c>
      <c r="D122" s="54">
        <v>2</v>
      </c>
      <c r="E122" s="54"/>
      <c r="F122" s="54"/>
      <c r="G122" s="54">
        <v>1</v>
      </c>
      <c r="H122" s="54"/>
      <c r="I122" s="54">
        <v>1</v>
      </c>
      <c r="J122" s="54"/>
      <c r="K122" s="54">
        <v>2</v>
      </c>
      <c r="L122" s="54"/>
      <c r="M122" s="54"/>
      <c r="N122" s="54"/>
      <c r="O122" s="11">
        <f t="shared" si="29"/>
        <v>4</v>
      </c>
      <c r="P122" s="12"/>
      <c r="Q122" s="59">
        <v>32</v>
      </c>
      <c r="R122" s="57" t="s">
        <v>150</v>
      </c>
      <c r="S122" s="57" t="s">
        <v>149</v>
      </c>
      <c r="T122" s="58">
        <v>3</v>
      </c>
      <c r="U122" s="58">
        <v>2</v>
      </c>
      <c r="V122" s="58"/>
      <c r="W122" s="58">
        <v>4</v>
      </c>
      <c r="X122" s="58">
        <v>1</v>
      </c>
      <c r="Y122" s="58">
        <v>1</v>
      </c>
      <c r="Z122" s="58"/>
      <c r="AA122" s="58"/>
      <c r="AB122" s="58"/>
      <c r="AC122" s="58"/>
      <c r="AD122" s="58"/>
      <c r="AE122" s="11">
        <f t="shared" si="30"/>
        <v>12</v>
      </c>
      <c r="AF122" s="19"/>
      <c r="AG122" s="5"/>
    </row>
    <row r="123" spans="1:33" s="4" customFormat="1" ht="15" x14ac:dyDescent="0.25">
      <c r="A123" s="52">
        <v>7</v>
      </c>
      <c r="B123" s="53" t="s">
        <v>69</v>
      </c>
      <c r="C123" s="53" t="s">
        <v>323</v>
      </c>
      <c r="D123" s="54">
        <v>5</v>
      </c>
      <c r="E123" s="54"/>
      <c r="F123" s="54"/>
      <c r="G123" s="54">
        <v>4</v>
      </c>
      <c r="H123" s="54">
        <v>1</v>
      </c>
      <c r="I123" s="54">
        <v>1</v>
      </c>
      <c r="J123" s="54"/>
      <c r="K123" s="54"/>
      <c r="L123" s="54"/>
      <c r="M123" s="54"/>
      <c r="N123" s="54"/>
      <c r="O123" s="11">
        <f t="shared" si="29"/>
        <v>10</v>
      </c>
      <c r="P123" s="12"/>
      <c r="Q123" s="59">
        <v>41</v>
      </c>
      <c r="R123" s="57" t="s">
        <v>148</v>
      </c>
      <c r="S123" s="57" t="s">
        <v>147</v>
      </c>
      <c r="T123" s="58">
        <v>1</v>
      </c>
      <c r="U123" s="58">
        <v>1</v>
      </c>
      <c r="V123" s="58"/>
      <c r="W123" s="58">
        <v>3</v>
      </c>
      <c r="X123" s="58">
        <v>3</v>
      </c>
      <c r="Y123" s="58"/>
      <c r="Z123" s="58"/>
      <c r="AA123" s="58">
        <v>2</v>
      </c>
      <c r="AB123" s="58"/>
      <c r="AC123" s="58"/>
      <c r="AD123" s="58"/>
      <c r="AE123" s="11">
        <f t="shared" si="30"/>
        <v>5</v>
      </c>
      <c r="AF123" s="19"/>
      <c r="AG123" s="5"/>
    </row>
    <row r="124" spans="1:33" s="4" customFormat="1" ht="15" x14ac:dyDescent="0.25">
      <c r="A124" s="55"/>
      <c r="B124" s="53"/>
      <c r="C124" s="53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11" t="str">
        <f t="shared" si="29"/>
        <v/>
      </c>
      <c r="P124" s="12"/>
      <c r="Q124" s="59">
        <v>69</v>
      </c>
      <c r="R124" s="57" t="s">
        <v>155</v>
      </c>
      <c r="S124" s="57" t="s">
        <v>154</v>
      </c>
      <c r="T124" s="58"/>
      <c r="U124" s="58"/>
      <c r="V124" s="58"/>
      <c r="W124" s="58">
        <v>2</v>
      </c>
      <c r="X124" s="58">
        <v>1</v>
      </c>
      <c r="Y124" s="58">
        <v>1</v>
      </c>
      <c r="Z124" s="58"/>
      <c r="AA124" s="58">
        <v>2</v>
      </c>
      <c r="AB124" s="58"/>
      <c r="AC124" s="58"/>
      <c r="AD124" s="58"/>
      <c r="AE124" s="11">
        <f t="shared" si="30"/>
        <v>0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52"/>
      <c r="B125" s="53"/>
      <c r="C125" s="53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11" t="str">
        <f t="shared" si="29"/>
        <v/>
      </c>
      <c r="P125" s="12"/>
      <c r="Q125" s="59">
        <v>12</v>
      </c>
      <c r="R125" s="57" t="s">
        <v>153</v>
      </c>
      <c r="S125" s="57" t="s">
        <v>349</v>
      </c>
      <c r="T125" s="58"/>
      <c r="U125" s="58"/>
      <c r="V125" s="58"/>
      <c r="W125" s="58">
        <v>4</v>
      </c>
      <c r="X125" s="58"/>
      <c r="Y125" s="58"/>
      <c r="Z125" s="58"/>
      <c r="AA125" s="58">
        <v>2</v>
      </c>
      <c r="AB125" s="58"/>
      <c r="AC125" s="58"/>
      <c r="AD125" s="58"/>
      <c r="AE125" s="11">
        <f t="shared" si="30"/>
        <v>0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Riverside Bandits:    |||   Yvng Kings: 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13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11">
        <f t="shared" ref="D127:O127" si="31">SUM(D117:D126)</f>
        <v>21</v>
      </c>
      <c r="E127" s="11">
        <f t="shared" si="31"/>
        <v>2</v>
      </c>
      <c r="F127" s="11">
        <f t="shared" si="31"/>
        <v>5</v>
      </c>
      <c r="G127" s="11">
        <f t="shared" si="31"/>
        <v>23</v>
      </c>
      <c r="H127" s="11">
        <f t="shared" si="31"/>
        <v>8</v>
      </c>
      <c r="I127" s="11">
        <f t="shared" si="31"/>
        <v>4</v>
      </c>
      <c r="J127" s="11">
        <f t="shared" si="31"/>
        <v>2</v>
      </c>
      <c r="K127" s="11">
        <f t="shared" si="31"/>
        <v>7</v>
      </c>
      <c r="L127" s="11">
        <f t="shared" si="31"/>
        <v>0</v>
      </c>
      <c r="M127" s="11">
        <f t="shared" si="31"/>
        <v>0</v>
      </c>
      <c r="N127" s="11">
        <f t="shared" si="31"/>
        <v>0</v>
      </c>
      <c r="O127" s="11">
        <f t="shared" si="31"/>
        <v>53</v>
      </c>
      <c r="P127" s="15" t="s">
        <v>36</v>
      </c>
      <c r="Q127" s="122" t="s">
        <v>35</v>
      </c>
      <c r="R127" s="123"/>
      <c r="S127" s="124"/>
      <c r="T127" s="11">
        <f t="shared" ref="T127:AE127" si="32">SUM(T117:T126)</f>
        <v>15</v>
      </c>
      <c r="U127" s="11">
        <f t="shared" si="32"/>
        <v>13</v>
      </c>
      <c r="V127" s="11">
        <f t="shared" si="32"/>
        <v>4</v>
      </c>
      <c r="W127" s="11">
        <f t="shared" si="32"/>
        <v>45</v>
      </c>
      <c r="X127" s="11">
        <f t="shared" si="32"/>
        <v>12</v>
      </c>
      <c r="Y127" s="11">
        <f t="shared" si="32"/>
        <v>8</v>
      </c>
      <c r="Z127" s="11">
        <f t="shared" si="32"/>
        <v>1</v>
      </c>
      <c r="AA127" s="11">
        <f t="shared" si="32"/>
        <v>10</v>
      </c>
      <c r="AB127" s="11">
        <f t="shared" si="32"/>
        <v>0</v>
      </c>
      <c r="AC127" s="11">
        <f t="shared" si="32"/>
        <v>0</v>
      </c>
      <c r="AD127" s="11">
        <f t="shared" si="32"/>
        <v>5</v>
      </c>
      <c r="AE127" s="11">
        <f t="shared" si="32"/>
        <v>73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80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369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998" priority="34">
      <formula>AG15="Correct"</formula>
    </cfRule>
    <cfRule type="expression" dxfId="997" priority="36">
      <formula>$AG$31="Check"</formula>
    </cfRule>
  </conditionalFormatting>
  <conditionalFormatting sqref="AG94 AG78 AG15">
    <cfRule type="expression" dxfId="996" priority="35">
      <formula>$AG$31="Check"</formula>
    </cfRule>
  </conditionalFormatting>
  <conditionalFormatting sqref="AG94 AG78 AG31 AG15">
    <cfRule type="expression" dxfId="995" priority="33">
      <formula>AG15="Correct"</formula>
    </cfRule>
  </conditionalFormatting>
  <conditionalFormatting sqref="AG95 AG79 AG32:AG33 AG16">
    <cfRule type="expression" dxfId="994" priority="32">
      <formula>FIND("-",AG16)&gt;0</formula>
    </cfRule>
  </conditionalFormatting>
  <conditionalFormatting sqref="P31">
    <cfRule type="containsBlanks" dxfId="993" priority="37">
      <formula>LEN(TRIM(P31))=0</formula>
    </cfRule>
  </conditionalFormatting>
  <conditionalFormatting sqref="P15">
    <cfRule type="containsBlanks" dxfId="992" priority="31">
      <formula>LEN(TRIM(P15))=0</formula>
    </cfRule>
  </conditionalFormatting>
  <conditionalFormatting sqref="P95">
    <cfRule type="containsBlanks" dxfId="991" priority="30">
      <formula>LEN(TRIM(P95))=0</formula>
    </cfRule>
  </conditionalFormatting>
  <conditionalFormatting sqref="P79">
    <cfRule type="containsBlanks" dxfId="990" priority="29">
      <formula>LEN(TRIM(P79))=0</formula>
    </cfRule>
  </conditionalFormatting>
  <conditionalFormatting sqref="P63">
    <cfRule type="containsBlanks" dxfId="989" priority="28">
      <formula>LEN(TRIM(P63))=0</formula>
    </cfRule>
  </conditionalFormatting>
  <conditionalFormatting sqref="P47">
    <cfRule type="containsBlanks" dxfId="988" priority="27">
      <formula>LEN(TRIM(P47))=0</formula>
    </cfRule>
  </conditionalFormatting>
  <conditionalFormatting sqref="P127">
    <cfRule type="containsBlanks" dxfId="987" priority="26">
      <formula>LEN(TRIM(P127))=0</formula>
    </cfRule>
  </conditionalFormatting>
  <conditionalFormatting sqref="AG61">
    <cfRule type="expression" dxfId="986" priority="23">
      <formula>AG61="Correct"</formula>
    </cfRule>
    <cfRule type="expression" dxfId="985" priority="25">
      <formula>$AG$31="Check"</formula>
    </cfRule>
  </conditionalFormatting>
  <conditionalFormatting sqref="AG61">
    <cfRule type="expression" dxfId="984" priority="24">
      <formula>$AG$31="Check"</formula>
    </cfRule>
  </conditionalFormatting>
  <conditionalFormatting sqref="AG61">
    <cfRule type="expression" dxfId="983" priority="22">
      <formula>AG61="Correct"</formula>
    </cfRule>
  </conditionalFormatting>
  <conditionalFormatting sqref="AG62">
    <cfRule type="expression" dxfId="982" priority="21">
      <formula>FIND("-",AG62)&gt;0</formula>
    </cfRule>
  </conditionalFormatting>
  <conditionalFormatting sqref="AG44">
    <cfRule type="expression" dxfId="981" priority="18">
      <formula>AG44="Correct"</formula>
    </cfRule>
    <cfRule type="expression" dxfId="980" priority="20">
      <formula>$AG$31="Check"</formula>
    </cfRule>
  </conditionalFormatting>
  <conditionalFormatting sqref="AG44">
    <cfRule type="expression" dxfId="979" priority="19">
      <formula>$AG$31="Check"</formula>
    </cfRule>
  </conditionalFormatting>
  <conditionalFormatting sqref="AG44">
    <cfRule type="expression" dxfId="978" priority="17">
      <formula>AG44="Correct"</formula>
    </cfRule>
  </conditionalFormatting>
  <conditionalFormatting sqref="AG45">
    <cfRule type="expression" dxfId="977" priority="16">
      <formula>FIND("-",AG45)&gt;0</formula>
    </cfRule>
  </conditionalFormatting>
  <conditionalFormatting sqref="AG124">
    <cfRule type="expression" dxfId="976" priority="13">
      <formula>AG124="Correct"</formula>
    </cfRule>
    <cfRule type="expression" dxfId="975" priority="15">
      <formula>$AG$31="Check"</formula>
    </cfRule>
  </conditionalFormatting>
  <conditionalFormatting sqref="AG124">
    <cfRule type="expression" dxfId="974" priority="14">
      <formula>$AG$31="Check"</formula>
    </cfRule>
  </conditionalFormatting>
  <conditionalFormatting sqref="AG124">
    <cfRule type="expression" dxfId="973" priority="12">
      <formula>AG124="Correct"</formula>
    </cfRule>
  </conditionalFormatting>
  <conditionalFormatting sqref="AG125">
    <cfRule type="expression" dxfId="972" priority="11">
      <formula>FIND("-",AG125)&gt;0</formula>
    </cfRule>
  </conditionalFormatting>
  <conditionalFormatting sqref="AG143">
    <cfRule type="expression" dxfId="971" priority="9">
      <formula>AG143="Correct"</formula>
    </cfRule>
    <cfRule type="expression" dxfId="970" priority="10">
      <formula>$AG$31="Check"</formula>
    </cfRule>
  </conditionalFormatting>
  <conditionalFormatting sqref="AG143">
    <cfRule type="expression" dxfId="969" priority="8">
      <formula>AG143="Correct"</formula>
    </cfRule>
  </conditionalFormatting>
  <conditionalFormatting sqref="AG144">
    <cfRule type="expression" dxfId="968" priority="7">
      <formula>FIND("-",AG144)&gt;0</formula>
    </cfRule>
  </conditionalFormatting>
  <conditionalFormatting sqref="P111">
    <cfRule type="containsBlanks" dxfId="967" priority="6">
      <formula>LEN(TRIM(P111))=0</formula>
    </cfRule>
  </conditionalFormatting>
  <conditionalFormatting sqref="AG111">
    <cfRule type="expression" dxfId="966" priority="3">
      <formula>AG111="Correct"</formula>
    </cfRule>
    <cfRule type="expression" dxfId="965" priority="5">
      <formula>$AG$31="Check"</formula>
    </cfRule>
  </conditionalFormatting>
  <conditionalFormatting sqref="AG111">
    <cfRule type="expression" dxfId="964" priority="4">
      <formula>$AG$31="Check"</formula>
    </cfRule>
  </conditionalFormatting>
  <conditionalFormatting sqref="AG111">
    <cfRule type="expression" dxfId="963" priority="2">
      <formula>AG111="Correct"</formula>
    </cfRule>
  </conditionalFormatting>
  <conditionalFormatting sqref="AG112">
    <cfRule type="expression" dxfId="962" priority="1">
      <formula>FIND("-",AG112)&gt;0</formula>
    </cfRule>
  </conditionalFormatting>
  <dataValidations disablePrompts="1" count="2">
    <dataValidation type="list" allowBlank="1" showInputMessage="1" showErrorMessage="1" sqref="P111">
      <formula1>#REF!</formula1>
    </dataValidation>
    <dataValidation type="list" allowBlank="1" showInputMessage="1" showErrorMessage="1" sqref="P31 P63 P79 P127 P15 P95 P47">
      <formula1>$AN$18:$AN$21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375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x14ac:dyDescent="0.25">
      <c r="A3" s="154" t="s">
        <v>41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6"/>
      <c r="P3" s="6" t="s">
        <v>2</v>
      </c>
      <c r="Q3" s="184" t="s">
        <v>268</v>
      </c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6"/>
      <c r="AG3" s="5"/>
    </row>
    <row r="4" spans="1:41" s="4" customFormat="1" ht="15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</row>
    <row r="5" spans="1:41" s="4" customFormat="1" ht="15" x14ac:dyDescent="0.25">
      <c r="A5" s="59">
        <v>1</v>
      </c>
      <c r="B5" s="57" t="s">
        <v>176</v>
      </c>
      <c r="C5" s="57" t="s">
        <v>161</v>
      </c>
      <c r="D5" s="58">
        <v>4</v>
      </c>
      <c r="E5" s="58"/>
      <c r="F5" s="58"/>
      <c r="G5" s="58">
        <v>2</v>
      </c>
      <c r="H5" s="58"/>
      <c r="I5" s="58"/>
      <c r="J5" s="58"/>
      <c r="K5" s="58">
        <v>2</v>
      </c>
      <c r="L5" s="58"/>
      <c r="M5" s="58"/>
      <c r="N5" s="58"/>
      <c r="O5" s="58">
        <f t="shared" ref="O5:O14" si="0">IF(C5="","",(D5*2)+(E5*3)+F5*1)</f>
        <v>8</v>
      </c>
      <c r="P5" s="12"/>
      <c r="Q5" s="59">
        <v>5</v>
      </c>
      <c r="R5" s="57" t="s">
        <v>24</v>
      </c>
      <c r="S5" s="57" t="s">
        <v>376</v>
      </c>
      <c r="T5" s="58">
        <v>6</v>
      </c>
      <c r="U5" s="58">
        <v>1</v>
      </c>
      <c r="V5" s="58">
        <v>5</v>
      </c>
      <c r="W5" s="58">
        <v>4</v>
      </c>
      <c r="X5" s="58">
        <v>4</v>
      </c>
      <c r="Y5" s="58">
        <v>2</v>
      </c>
      <c r="Z5" s="58">
        <v>1</v>
      </c>
      <c r="AA5" s="58">
        <v>3</v>
      </c>
      <c r="AB5" s="58"/>
      <c r="AC5" s="58"/>
      <c r="AD5" s="58">
        <v>4</v>
      </c>
      <c r="AE5" s="58">
        <f t="shared" ref="AE5:AE14" si="1">IF(S5="","",(T5*2)+(U5*3)+V5*1)</f>
        <v>20</v>
      </c>
      <c r="AG5" s="5"/>
    </row>
    <row r="6" spans="1:41" s="4" customFormat="1" ht="15" x14ac:dyDescent="0.25">
      <c r="A6" s="59">
        <v>3</v>
      </c>
      <c r="B6" s="57" t="s">
        <v>50</v>
      </c>
      <c r="C6" s="57" t="s">
        <v>49</v>
      </c>
      <c r="D6" s="58">
        <v>1</v>
      </c>
      <c r="E6" s="58"/>
      <c r="F6" s="58">
        <v>4</v>
      </c>
      <c r="G6" s="58">
        <v>4</v>
      </c>
      <c r="H6" s="58">
        <v>6</v>
      </c>
      <c r="I6" s="58">
        <v>2</v>
      </c>
      <c r="J6" s="58"/>
      <c r="K6" s="58"/>
      <c r="L6" s="58"/>
      <c r="M6" s="58"/>
      <c r="N6" s="58"/>
      <c r="O6" s="58">
        <f t="shared" si="0"/>
        <v>6</v>
      </c>
      <c r="P6" s="12"/>
      <c r="Q6" s="56">
        <v>7</v>
      </c>
      <c r="R6" s="57" t="s">
        <v>32</v>
      </c>
      <c r="S6" s="57" t="s">
        <v>377</v>
      </c>
      <c r="T6" s="58"/>
      <c r="U6" s="58"/>
      <c r="V6" s="58"/>
      <c r="W6" s="58">
        <v>2</v>
      </c>
      <c r="X6" s="58">
        <v>2</v>
      </c>
      <c r="Y6" s="58"/>
      <c r="Z6" s="58"/>
      <c r="AA6" s="58"/>
      <c r="AB6" s="58"/>
      <c r="AC6" s="58"/>
      <c r="AD6" s="58"/>
      <c r="AE6" s="58">
        <f t="shared" si="1"/>
        <v>0</v>
      </c>
      <c r="AG6" s="5"/>
    </row>
    <row r="7" spans="1:41" s="4" customFormat="1" ht="15" x14ac:dyDescent="0.25">
      <c r="A7" s="56">
        <v>5</v>
      </c>
      <c r="B7" s="57" t="s">
        <v>52</v>
      </c>
      <c r="C7" s="57" t="s">
        <v>51</v>
      </c>
      <c r="D7" s="58">
        <v>8</v>
      </c>
      <c r="E7" s="58"/>
      <c r="F7" s="58"/>
      <c r="G7" s="58">
        <v>6</v>
      </c>
      <c r="H7" s="58">
        <v>3</v>
      </c>
      <c r="I7" s="58"/>
      <c r="J7" s="58"/>
      <c r="K7" s="58">
        <v>3</v>
      </c>
      <c r="L7" s="58"/>
      <c r="M7" s="58"/>
      <c r="N7" s="58"/>
      <c r="O7" s="58">
        <f t="shared" si="0"/>
        <v>16</v>
      </c>
      <c r="P7" s="12"/>
      <c r="Q7" s="56">
        <v>13</v>
      </c>
      <c r="R7" s="57" t="s">
        <v>107</v>
      </c>
      <c r="S7" s="57" t="s">
        <v>175</v>
      </c>
      <c r="T7" s="58">
        <v>4</v>
      </c>
      <c r="U7" s="58"/>
      <c r="V7" s="58"/>
      <c r="W7" s="58">
        <v>7</v>
      </c>
      <c r="X7" s="58">
        <v>2</v>
      </c>
      <c r="Y7" s="58">
        <v>1</v>
      </c>
      <c r="Z7" s="58"/>
      <c r="AA7" s="58"/>
      <c r="AB7" s="58"/>
      <c r="AC7" s="58"/>
      <c r="AD7" s="58"/>
      <c r="AE7" s="58">
        <f t="shared" si="1"/>
        <v>8</v>
      </c>
      <c r="AG7" s="5"/>
    </row>
    <row r="8" spans="1:41" s="4" customFormat="1" ht="15" x14ac:dyDescent="0.25">
      <c r="A8" s="56">
        <v>7</v>
      </c>
      <c r="B8" s="57" t="s">
        <v>250</v>
      </c>
      <c r="C8" s="57" t="s">
        <v>249</v>
      </c>
      <c r="D8" s="58">
        <v>4</v>
      </c>
      <c r="E8" s="58">
        <v>2</v>
      </c>
      <c r="F8" s="58"/>
      <c r="G8" s="58">
        <v>9</v>
      </c>
      <c r="H8" s="58">
        <v>1</v>
      </c>
      <c r="I8" s="58">
        <v>2</v>
      </c>
      <c r="J8" s="58"/>
      <c r="K8" s="58">
        <v>3</v>
      </c>
      <c r="L8" s="58"/>
      <c r="M8" s="58"/>
      <c r="N8" s="58"/>
      <c r="O8" s="58">
        <f t="shared" si="0"/>
        <v>14</v>
      </c>
      <c r="P8" s="12"/>
      <c r="Q8" s="59">
        <v>11</v>
      </c>
      <c r="R8" s="57" t="s">
        <v>111</v>
      </c>
      <c r="S8" s="57" t="s">
        <v>343</v>
      </c>
      <c r="T8" s="58">
        <v>2</v>
      </c>
      <c r="U8" s="58"/>
      <c r="V8" s="58">
        <v>3</v>
      </c>
      <c r="W8" s="58">
        <v>8</v>
      </c>
      <c r="X8" s="58">
        <v>9</v>
      </c>
      <c r="Y8" s="58">
        <v>3</v>
      </c>
      <c r="Z8" s="58">
        <v>1</v>
      </c>
      <c r="AA8" s="58"/>
      <c r="AB8" s="58"/>
      <c r="AC8" s="58"/>
      <c r="AD8" s="58">
        <v>1</v>
      </c>
      <c r="AE8" s="58">
        <f t="shared" si="1"/>
        <v>7</v>
      </c>
      <c r="AG8" s="5"/>
    </row>
    <row r="9" spans="1:41" s="4" customFormat="1" ht="15" x14ac:dyDescent="0.25">
      <c r="A9" s="59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 t="str">
        <f t="shared" si="0"/>
        <v/>
      </c>
      <c r="P9" s="12"/>
      <c r="Q9" s="56">
        <v>10</v>
      </c>
      <c r="R9" s="57" t="s">
        <v>132</v>
      </c>
      <c r="S9" s="57" t="s">
        <v>287</v>
      </c>
      <c r="T9" s="58">
        <v>2</v>
      </c>
      <c r="U9" s="58">
        <v>2</v>
      </c>
      <c r="V9" s="58">
        <v>2</v>
      </c>
      <c r="W9" s="58">
        <v>3</v>
      </c>
      <c r="X9" s="58"/>
      <c r="Y9" s="58"/>
      <c r="Z9" s="58"/>
      <c r="AA9" s="58">
        <v>2</v>
      </c>
      <c r="AB9" s="58"/>
      <c r="AC9" s="58"/>
      <c r="AD9" s="58"/>
      <c r="AE9" s="58">
        <f t="shared" si="1"/>
        <v>12</v>
      </c>
      <c r="AG9" s="5"/>
    </row>
    <row r="10" spans="1:41" s="4" customFormat="1" ht="15" x14ac:dyDescent="0.25">
      <c r="A10" s="59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 t="str">
        <f t="shared" si="0"/>
        <v/>
      </c>
      <c r="P10" s="12"/>
      <c r="Q10" s="59">
        <v>12</v>
      </c>
      <c r="R10" s="57" t="s">
        <v>290</v>
      </c>
      <c r="S10" s="57" t="s">
        <v>378</v>
      </c>
      <c r="T10" s="58">
        <v>1</v>
      </c>
      <c r="U10" s="58">
        <v>2</v>
      </c>
      <c r="V10" s="58"/>
      <c r="W10" s="58">
        <v>3</v>
      </c>
      <c r="X10" s="58"/>
      <c r="Y10" s="58">
        <v>3</v>
      </c>
      <c r="Z10" s="58"/>
      <c r="AA10" s="58"/>
      <c r="AB10" s="58"/>
      <c r="AC10" s="58"/>
      <c r="AD10" s="58"/>
      <c r="AE10" s="58">
        <f t="shared" si="1"/>
        <v>8</v>
      </c>
      <c r="AG10" s="5"/>
    </row>
    <row r="11" spans="1:41" s="4" customFormat="1" ht="15" x14ac:dyDescent="0.25">
      <c r="A11" s="51" t="s">
        <v>243</v>
      </c>
      <c r="B11" s="57" t="s">
        <v>62</v>
      </c>
      <c r="C11" s="57" t="s">
        <v>63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>
        <f t="shared" si="0"/>
        <v>0</v>
      </c>
      <c r="P11" s="12"/>
      <c r="Q11" s="56">
        <v>9</v>
      </c>
      <c r="R11" s="57" t="s">
        <v>69</v>
      </c>
      <c r="S11" s="57" t="s">
        <v>323</v>
      </c>
      <c r="T11" s="58"/>
      <c r="U11" s="58"/>
      <c r="V11" s="58"/>
      <c r="W11" s="58">
        <v>4</v>
      </c>
      <c r="X11" s="58"/>
      <c r="Y11" s="58">
        <v>1</v>
      </c>
      <c r="Z11" s="58"/>
      <c r="AA11" s="58">
        <v>1</v>
      </c>
      <c r="AB11" s="58"/>
      <c r="AC11" s="58"/>
      <c r="AD11" s="58"/>
      <c r="AE11" s="58">
        <f t="shared" si="1"/>
        <v>0</v>
      </c>
      <c r="AG11" s="5"/>
    </row>
    <row r="12" spans="1:41" s="4" customFormat="1" ht="15" x14ac:dyDescent="0.25">
      <c r="A12" s="59">
        <v>35</v>
      </c>
      <c r="B12" s="57" t="s">
        <v>67</v>
      </c>
      <c r="C12" s="57" t="s">
        <v>66</v>
      </c>
      <c r="D12" s="58"/>
      <c r="E12" s="58">
        <v>2</v>
      </c>
      <c r="F12" s="58"/>
      <c r="G12" s="58">
        <v>2</v>
      </c>
      <c r="H12" s="58">
        <v>1</v>
      </c>
      <c r="I12" s="58">
        <v>1</v>
      </c>
      <c r="J12" s="58"/>
      <c r="K12" s="58">
        <v>2</v>
      </c>
      <c r="L12" s="58"/>
      <c r="M12" s="58"/>
      <c r="N12" s="58"/>
      <c r="O12" s="58">
        <f t="shared" si="0"/>
        <v>6</v>
      </c>
      <c r="P12" s="12"/>
      <c r="Q12" s="59"/>
      <c r="R12" s="57"/>
      <c r="S12" s="57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</row>
    <row r="13" spans="1:41" s="4" customFormat="1" ht="15" x14ac:dyDescent="0.25">
      <c r="A13" s="56">
        <v>36</v>
      </c>
      <c r="B13" s="57" t="s">
        <v>60</v>
      </c>
      <c r="C13" s="57" t="s">
        <v>59</v>
      </c>
      <c r="D13" s="58">
        <v>1</v>
      </c>
      <c r="E13" s="58"/>
      <c r="F13" s="58"/>
      <c r="G13" s="58">
        <v>3</v>
      </c>
      <c r="H13" s="58">
        <v>2</v>
      </c>
      <c r="I13" s="58">
        <v>5</v>
      </c>
      <c r="J13" s="58">
        <v>1</v>
      </c>
      <c r="K13" s="58">
        <v>3</v>
      </c>
      <c r="L13" s="58"/>
      <c r="M13" s="58"/>
      <c r="N13" s="58"/>
      <c r="O13" s="58">
        <f t="shared" si="0"/>
        <v>2</v>
      </c>
      <c r="P13" s="12"/>
      <c r="Q13" s="56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</row>
    <row r="14" spans="1:41" s="4" customFormat="1" ht="15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0"/>
        <v/>
      </c>
      <c r="P14" s="12"/>
      <c r="Q14" s="56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si="1"/>
        <v/>
      </c>
      <c r="AG14" s="5"/>
    </row>
    <row r="15" spans="1:41" s="4" customFormat="1" ht="15" x14ac:dyDescent="0.25">
      <c r="A15" s="122" t="s">
        <v>35</v>
      </c>
      <c r="B15" s="123"/>
      <c r="C15" s="124"/>
      <c r="D15" s="58">
        <f t="shared" ref="D15:O15" si="2">SUM(D5:D14)</f>
        <v>18</v>
      </c>
      <c r="E15" s="58">
        <f t="shared" si="2"/>
        <v>4</v>
      </c>
      <c r="F15" s="58">
        <f t="shared" si="2"/>
        <v>4</v>
      </c>
      <c r="G15" s="58">
        <f t="shared" si="2"/>
        <v>26</v>
      </c>
      <c r="H15" s="58">
        <f t="shared" si="2"/>
        <v>13</v>
      </c>
      <c r="I15" s="58">
        <f t="shared" si="2"/>
        <v>10</v>
      </c>
      <c r="J15" s="58">
        <f t="shared" si="2"/>
        <v>1</v>
      </c>
      <c r="K15" s="58">
        <f t="shared" si="2"/>
        <v>13</v>
      </c>
      <c r="L15" s="58">
        <f t="shared" si="2"/>
        <v>0</v>
      </c>
      <c r="M15" s="58">
        <f t="shared" si="2"/>
        <v>0</v>
      </c>
      <c r="N15" s="58">
        <f t="shared" si="2"/>
        <v>0</v>
      </c>
      <c r="O15" s="58">
        <f t="shared" si="2"/>
        <v>52</v>
      </c>
      <c r="P15" s="15" t="s">
        <v>36</v>
      </c>
      <c r="Q15" s="122" t="s">
        <v>35</v>
      </c>
      <c r="R15" s="123"/>
      <c r="S15" s="124"/>
      <c r="T15" s="58">
        <f t="shared" ref="T15:AE15" si="3">SUM(T5:T14)</f>
        <v>15</v>
      </c>
      <c r="U15" s="58">
        <f t="shared" si="3"/>
        <v>5</v>
      </c>
      <c r="V15" s="58">
        <f t="shared" si="3"/>
        <v>10</v>
      </c>
      <c r="W15" s="58">
        <f t="shared" si="3"/>
        <v>31</v>
      </c>
      <c r="X15" s="58">
        <f t="shared" si="3"/>
        <v>17</v>
      </c>
      <c r="Y15" s="58">
        <f t="shared" si="3"/>
        <v>10</v>
      </c>
      <c r="Z15" s="58">
        <f t="shared" si="3"/>
        <v>2</v>
      </c>
      <c r="AA15" s="58">
        <f t="shared" si="3"/>
        <v>6</v>
      </c>
      <c r="AB15" s="58">
        <f t="shared" si="3"/>
        <v>0</v>
      </c>
      <c r="AC15" s="58">
        <f t="shared" si="3"/>
        <v>0</v>
      </c>
      <c r="AD15" s="58">
        <f t="shared" si="3"/>
        <v>5</v>
      </c>
      <c r="AE15" s="58">
        <f t="shared" si="3"/>
        <v>55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42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HBW Cannons:    |||   Riverside Bandits: </v>
      </c>
    </row>
    <row r="17" spans="1:41" s="4" customFormat="1" ht="15" x14ac:dyDescent="0.25">
      <c r="A17" s="117" t="s">
        <v>39</v>
      </c>
      <c r="B17" s="118"/>
      <c r="C17" s="119" t="s">
        <v>311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x14ac:dyDescent="0.25">
      <c r="A19" s="151" t="s">
        <v>81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3"/>
      <c r="P19" s="6" t="s">
        <v>2</v>
      </c>
      <c r="Q19" s="142" t="s">
        <v>38</v>
      </c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4"/>
      <c r="AG19" s="5"/>
      <c r="AN19" s="3" t="s">
        <v>43</v>
      </c>
      <c r="AO19" s="18" t="s">
        <v>44</v>
      </c>
    </row>
    <row r="20" spans="1:41" s="4" customFormat="1" ht="15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59">
        <v>1</v>
      </c>
      <c r="B21" s="57" t="s">
        <v>76</v>
      </c>
      <c r="C21" s="57" t="s">
        <v>83</v>
      </c>
      <c r="D21" s="58">
        <v>3</v>
      </c>
      <c r="E21" s="58">
        <v>1</v>
      </c>
      <c r="F21" s="58"/>
      <c r="G21" s="58">
        <v>5</v>
      </c>
      <c r="H21" s="58">
        <v>1</v>
      </c>
      <c r="I21" s="58">
        <v>1</v>
      </c>
      <c r="J21" s="58"/>
      <c r="K21" s="58">
        <v>1</v>
      </c>
      <c r="L21" s="58"/>
      <c r="M21" s="58"/>
      <c r="N21" s="58"/>
      <c r="O21" s="58">
        <f t="shared" ref="O21:O30" si="4">IF(C21="","",(D21*2)+(E21*3)+F21*1)</f>
        <v>9</v>
      </c>
      <c r="P21" s="12"/>
      <c r="Q21" s="56">
        <v>3</v>
      </c>
      <c r="R21" s="57" t="s">
        <v>98</v>
      </c>
      <c r="S21" s="57" t="s">
        <v>292</v>
      </c>
      <c r="T21" s="58">
        <v>1</v>
      </c>
      <c r="U21" s="58"/>
      <c r="V21" s="58"/>
      <c r="W21" s="58">
        <v>2</v>
      </c>
      <c r="X21" s="58">
        <v>6</v>
      </c>
      <c r="Y21" s="58">
        <v>3</v>
      </c>
      <c r="Z21" s="58"/>
      <c r="AA21" s="58">
        <v>1</v>
      </c>
      <c r="AB21" s="58"/>
      <c r="AC21" s="58"/>
      <c r="AD21" s="58"/>
      <c r="AE21" s="58">
        <f t="shared" ref="AE21:AE30" si="5">IF(S21="","",(T21*2)+(U21*3)+V21*1)</f>
        <v>2</v>
      </c>
      <c r="AG21" s="5"/>
      <c r="AN21" s="3" t="s">
        <v>47</v>
      </c>
      <c r="AO21" s="18" t="s">
        <v>48</v>
      </c>
    </row>
    <row r="22" spans="1:41" s="4" customFormat="1" ht="15" x14ac:dyDescent="0.25">
      <c r="A22" s="56">
        <v>5</v>
      </c>
      <c r="B22" s="57" t="s">
        <v>181</v>
      </c>
      <c r="C22" s="57" t="s">
        <v>180</v>
      </c>
      <c r="D22" s="58">
        <v>1</v>
      </c>
      <c r="E22" s="58">
        <v>1</v>
      </c>
      <c r="F22" s="58"/>
      <c r="G22" s="58">
        <v>2</v>
      </c>
      <c r="H22" s="58">
        <v>2</v>
      </c>
      <c r="I22" s="58"/>
      <c r="J22" s="58"/>
      <c r="K22" s="58">
        <v>4</v>
      </c>
      <c r="L22" s="58"/>
      <c r="M22" s="58"/>
      <c r="N22" s="58"/>
      <c r="O22" s="58">
        <f t="shared" si="4"/>
        <v>5</v>
      </c>
      <c r="P22" s="12"/>
      <c r="Q22" s="59">
        <v>4</v>
      </c>
      <c r="R22" s="57" t="s">
        <v>132</v>
      </c>
      <c r="S22" s="57" t="s">
        <v>190</v>
      </c>
      <c r="T22" s="58">
        <v>4</v>
      </c>
      <c r="U22" s="58"/>
      <c r="V22" s="58">
        <v>2</v>
      </c>
      <c r="W22" s="58">
        <v>7</v>
      </c>
      <c r="X22" s="58">
        <v>2</v>
      </c>
      <c r="Y22" s="58"/>
      <c r="Z22" s="58">
        <v>5</v>
      </c>
      <c r="AA22" s="58">
        <v>1</v>
      </c>
      <c r="AB22" s="58"/>
      <c r="AC22" s="58"/>
      <c r="AD22" s="58">
        <v>1</v>
      </c>
      <c r="AE22" s="58">
        <f t="shared" si="5"/>
        <v>10</v>
      </c>
      <c r="AG22" s="5"/>
    </row>
    <row r="23" spans="1:41" s="4" customFormat="1" ht="15" x14ac:dyDescent="0.25">
      <c r="A23" s="56">
        <v>11</v>
      </c>
      <c r="B23" s="57" t="s">
        <v>89</v>
      </c>
      <c r="C23" s="57" t="s">
        <v>88</v>
      </c>
      <c r="D23" s="58">
        <v>2</v>
      </c>
      <c r="E23" s="58"/>
      <c r="F23" s="58"/>
      <c r="G23" s="58">
        <v>1</v>
      </c>
      <c r="H23" s="58">
        <v>5</v>
      </c>
      <c r="I23" s="58">
        <v>1</v>
      </c>
      <c r="J23" s="58"/>
      <c r="K23" s="58"/>
      <c r="L23" s="58"/>
      <c r="M23" s="58"/>
      <c r="N23" s="58"/>
      <c r="O23" s="58">
        <f t="shared" si="4"/>
        <v>4</v>
      </c>
      <c r="P23" s="12"/>
      <c r="Q23" s="59">
        <v>13</v>
      </c>
      <c r="R23" s="57" t="s">
        <v>87</v>
      </c>
      <c r="S23" s="57" t="s">
        <v>191</v>
      </c>
      <c r="T23" s="58">
        <v>2</v>
      </c>
      <c r="U23" s="58">
        <v>2</v>
      </c>
      <c r="V23" s="58"/>
      <c r="W23" s="58">
        <v>7</v>
      </c>
      <c r="X23" s="58">
        <v>1</v>
      </c>
      <c r="Y23" s="58"/>
      <c r="Z23" s="58"/>
      <c r="AA23" s="58"/>
      <c r="AB23" s="58"/>
      <c r="AC23" s="58"/>
      <c r="AD23" s="58"/>
      <c r="AE23" s="58">
        <f t="shared" si="5"/>
        <v>10</v>
      </c>
      <c r="AG23" s="5"/>
    </row>
    <row r="24" spans="1:41" s="4" customFormat="1" ht="15" x14ac:dyDescent="0.25">
      <c r="A24" s="56">
        <v>12</v>
      </c>
      <c r="B24" s="57" t="s">
        <v>87</v>
      </c>
      <c r="C24" s="57" t="s">
        <v>182</v>
      </c>
      <c r="D24" s="58">
        <v>3</v>
      </c>
      <c r="E24" s="58">
        <v>1</v>
      </c>
      <c r="F24" s="58"/>
      <c r="G24" s="58">
        <v>3</v>
      </c>
      <c r="H24" s="58">
        <v>3</v>
      </c>
      <c r="I24" s="58">
        <v>1</v>
      </c>
      <c r="J24" s="58"/>
      <c r="K24" s="58">
        <v>1</v>
      </c>
      <c r="L24" s="58"/>
      <c r="M24" s="58"/>
      <c r="N24" s="58"/>
      <c r="O24" s="58">
        <f t="shared" si="4"/>
        <v>9</v>
      </c>
      <c r="P24" s="12"/>
      <c r="Q24" s="59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5"/>
        <v/>
      </c>
      <c r="AG24" s="5"/>
    </row>
    <row r="25" spans="1:41" s="4" customFormat="1" ht="15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 t="str">
        <f t="shared" si="4"/>
        <v/>
      </c>
      <c r="P25" s="12"/>
      <c r="Q25" s="59">
        <v>21</v>
      </c>
      <c r="R25" s="57" t="s">
        <v>87</v>
      </c>
      <c r="S25" s="57" t="s">
        <v>86</v>
      </c>
      <c r="T25" s="58">
        <v>1</v>
      </c>
      <c r="U25" s="58">
        <v>3</v>
      </c>
      <c r="V25" s="58">
        <v>1</v>
      </c>
      <c r="W25" s="58">
        <v>4</v>
      </c>
      <c r="X25" s="58">
        <v>4</v>
      </c>
      <c r="Y25" s="58">
        <v>3</v>
      </c>
      <c r="Z25" s="58"/>
      <c r="AA25" s="58">
        <v>2</v>
      </c>
      <c r="AB25" s="58"/>
      <c r="AC25" s="58"/>
      <c r="AD25" s="58">
        <v>2</v>
      </c>
      <c r="AE25" s="58">
        <f t="shared" si="5"/>
        <v>12</v>
      </c>
      <c r="AG25" s="5"/>
    </row>
    <row r="26" spans="1:41" s="4" customFormat="1" ht="15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 t="str">
        <f t="shared" si="4"/>
        <v/>
      </c>
      <c r="P26" s="12"/>
      <c r="Q26" s="59">
        <v>23</v>
      </c>
      <c r="R26" s="57" t="s">
        <v>91</v>
      </c>
      <c r="S26" s="57" t="s">
        <v>90</v>
      </c>
      <c r="T26" s="58">
        <v>1</v>
      </c>
      <c r="U26" s="58">
        <v>2</v>
      </c>
      <c r="V26" s="58"/>
      <c r="W26" s="58">
        <v>2</v>
      </c>
      <c r="X26" s="58">
        <v>1</v>
      </c>
      <c r="Y26" s="58"/>
      <c r="Z26" s="58"/>
      <c r="AA26" s="58"/>
      <c r="AB26" s="58"/>
      <c r="AC26" s="58"/>
      <c r="AD26" s="58"/>
      <c r="AE26" s="58">
        <f t="shared" si="5"/>
        <v>8</v>
      </c>
      <c r="AG26" s="5"/>
    </row>
    <row r="27" spans="1:41" s="4" customFormat="1" ht="15" x14ac:dyDescent="0.25">
      <c r="A27" s="56">
        <v>21</v>
      </c>
      <c r="B27" s="57" t="s">
        <v>184</v>
      </c>
      <c r="C27" s="57" t="s">
        <v>183</v>
      </c>
      <c r="D27" s="58">
        <v>4</v>
      </c>
      <c r="E27" s="58"/>
      <c r="F27" s="58"/>
      <c r="G27" s="58">
        <v>12</v>
      </c>
      <c r="H27" s="58">
        <v>1</v>
      </c>
      <c r="I27" s="58">
        <v>1</v>
      </c>
      <c r="J27" s="58"/>
      <c r="K27" s="58">
        <v>1</v>
      </c>
      <c r="L27" s="58"/>
      <c r="M27" s="58"/>
      <c r="N27" s="58">
        <v>2</v>
      </c>
      <c r="O27" s="58">
        <f t="shared" si="4"/>
        <v>8</v>
      </c>
      <c r="P27" s="12"/>
      <c r="Q27" s="59">
        <v>33</v>
      </c>
      <c r="R27" s="57" t="s">
        <v>93</v>
      </c>
      <c r="S27" s="57" t="s">
        <v>92</v>
      </c>
      <c r="T27" s="58">
        <v>2</v>
      </c>
      <c r="U27" s="58"/>
      <c r="V27" s="58">
        <v>1</v>
      </c>
      <c r="W27" s="58">
        <v>4</v>
      </c>
      <c r="X27" s="58">
        <v>2</v>
      </c>
      <c r="Y27" s="58"/>
      <c r="Z27" s="58"/>
      <c r="AA27" s="58">
        <v>1</v>
      </c>
      <c r="AB27" s="58"/>
      <c r="AC27" s="58"/>
      <c r="AD27" s="58"/>
      <c r="AE27" s="58">
        <f t="shared" si="5"/>
        <v>5</v>
      </c>
      <c r="AG27" s="5"/>
    </row>
    <row r="28" spans="1:41" s="4" customFormat="1" ht="15" x14ac:dyDescent="0.25">
      <c r="A28" s="59">
        <v>24</v>
      </c>
      <c r="B28" s="57" t="s">
        <v>95</v>
      </c>
      <c r="C28" s="57" t="s">
        <v>94</v>
      </c>
      <c r="D28" s="58">
        <v>2</v>
      </c>
      <c r="E28" s="58"/>
      <c r="F28" s="58"/>
      <c r="G28" s="58">
        <v>4</v>
      </c>
      <c r="H28" s="58">
        <v>2</v>
      </c>
      <c r="I28" s="58"/>
      <c r="J28" s="58"/>
      <c r="K28" s="58">
        <v>1</v>
      </c>
      <c r="L28" s="58"/>
      <c r="M28" s="58"/>
      <c r="N28" s="58"/>
      <c r="O28" s="58">
        <f t="shared" si="4"/>
        <v>4</v>
      </c>
      <c r="P28" s="12"/>
      <c r="Q28" s="59">
        <v>55</v>
      </c>
      <c r="R28" s="57" t="s">
        <v>290</v>
      </c>
      <c r="S28" s="57" t="s">
        <v>291</v>
      </c>
      <c r="T28" s="58">
        <v>3</v>
      </c>
      <c r="U28" s="58"/>
      <c r="V28" s="58"/>
      <c r="W28" s="58">
        <v>3</v>
      </c>
      <c r="X28" s="58"/>
      <c r="Y28" s="58">
        <v>2</v>
      </c>
      <c r="Z28" s="58"/>
      <c r="AA28" s="58">
        <v>3</v>
      </c>
      <c r="AB28" s="58"/>
      <c r="AC28" s="58"/>
      <c r="AD28" s="58"/>
      <c r="AE28" s="58">
        <f t="shared" si="5"/>
        <v>6</v>
      </c>
      <c r="AG28" s="5"/>
    </row>
    <row r="29" spans="1:41" s="4" customFormat="1" ht="15" x14ac:dyDescent="0.25">
      <c r="A29" s="59">
        <v>40</v>
      </c>
      <c r="B29" s="57" t="s">
        <v>100</v>
      </c>
      <c r="C29" s="57" t="s">
        <v>99</v>
      </c>
      <c r="D29" s="58">
        <v>2</v>
      </c>
      <c r="E29" s="58"/>
      <c r="F29" s="58">
        <v>2</v>
      </c>
      <c r="G29" s="58">
        <v>6</v>
      </c>
      <c r="H29" s="58"/>
      <c r="I29" s="58"/>
      <c r="J29" s="58">
        <v>2</v>
      </c>
      <c r="K29" s="58">
        <v>2</v>
      </c>
      <c r="L29" s="58"/>
      <c r="M29" s="58"/>
      <c r="N29" s="58"/>
      <c r="O29" s="58">
        <f t="shared" si="4"/>
        <v>6</v>
      </c>
      <c r="P29" s="12"/>
      <c r="Q29" s="59"/>
      <c r="R29" s="57"/>
      <c r="S29" s="57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 t="str">
        <f t="shared" si="5"/>
        <v/>
      </c>
      <c r="AG29" s="5"/>
    </row>
    <row r="30" spans="1:41" s="4" customFormat="1" ht="15" x14ac:dyDescent="0.25">
      <c r="A30" s="33" t="s">
        <v>243</v>
      </c>
      <c r="B30" s="57" t="s">
        <v>97</v>
      </c>
      <c r="C30" s="57" t="s">
        <v>96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>
        <f t="shared" si="4"/>
        <v>0</v>
      </c>
      <c r="P30" s="12"/>
      <c r="Q30" s="59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5"/>
        <v/>
      </c>
      <c r="AG30" s="5"/>
    </row>
    <row r="31" spans="1:41" s="4" customFormat="1" ht="15" x14ac:dyDescent="0.25">
      <c r="A31" s="122" t="s">
        <v>35</v>
      </c>
      <c r="B31" s="123"/>
      <c r="C31" s="124"/>
      <c r="D31" s="58">
        <f t="shared" ref="D31:O31" si="6">SUM(D21:D30)</f>
        <v>17</v>
      </c>
      <c r="E31" s="58">
        <f t="shared" si="6"/>
        <v>3</v>
      </c>
      <c r="F31" s="58">
        <f t="shared" si="6"/>
        <v>2</v>
      </c>
      <c r="G31" s="58">
        <f t="shared" si="6"/>
        <v>33</v>
      </c>
      <c r="H31" s="58">
        <f t="shared" si="6"/>
        <v>14</v>
      </c>
      <c r="I31" s="58">
        <f t="shared" si="6"/>
        <v>4</v>
      </c>
      <c r="J31" s="58">
        <f t="shared" si="6"/>
        <v>2</v>
      </c>
      <c r="K31" s="58">
        <f t="shared" si="6"/>
        <v>10</v>
      </c>
      <c r="L31" s="58">
        <f t="shared" si="6"/>
        <v>0</v>
      </c>
      <c r="M31" s="58">
        <f t="shared" si="6"/>
        <v>0</v>
      </c>
      <c r="N31" s="58">
        <f t="shared" si="6"/>
        <v>2</v>
      </c>
      <c r="O31" s="58">
        <f t="shared" si="6"/>
        <v>45</v>
      </c>
      <c r="P31" s="15" t="s">
        <v>36</v>
      </c>
      <c r="Q31" s="122" t="s">
        <v>35</v>
      </c>
      <c r="R31" s="123"/>
      <c r="S31" s="124"/>
      <c r="T31" s="58">
        <f t="shared" ref="T31:AE31" si="7">SUM(T21:T30)</f>
        <v>14</v>
      </c>
      <c r="U31" s="58">
        <f t="shared" si="7"/>
        <v>7</v>
      </c>
      <c r="V31" s="58">
        <f t="shared" si="7"/>
        <v>4</v>
      </c>
      <c r="W31" s="58">
        <f t="shared" si="7"/>
        <v>29</v>
      </c>
      <c r="X31" s="58">
        <f t="shared" si="7"/>
        <v>16</v>
      </c>
      <c r="Y31" s="58">
        <f t="shared" si="7"/>
        <v>8</v>
      </c>
      <c r="Z31" s="58">
        <f t="shared" si="7"/>
        <v>5</v>
      </c>
      <c r="AA31" s="58">
        <f t="shared" si="7"/>
        <v>8</v>
      </c>
      <c r="AB31" s="58">
        <f t="shared" si="7"/>
        <v>0</v>
      </c>
      <c r="AC31" s="58">
        <f t="shared" si="7"/>
        <v>0</v>
      </c>
      <c r="AD31" s="58">
        <f t="shared" si="7"/>
        <v>3</v>
      </c>
      <c r="AE31" s="58">
        <f t="shared" si="7"/>
        <v>53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3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AKOM:    |||   Hornets: </v>
      </c>
    </row>
    <row r="33" spans="1:33" s="4" customFormat="1" ht="15" x14ac:dyDescent="0.25">
      <c r="A33" s="117" t="s">
        <v>39</v>
      </c>
      <c r="B33" s="118"/>
      <c r="C33" s="119" t="s">
        <v>379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33" t="s">
        <v>222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5"/>
      <c r="P35" s="6" t="s">
        <v>2</v>
      </c>
      <c r="Q35" s="163" t="s">
        <v>267</v>
      </c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5"/>
      <c r="AF35" s="19"/>
      <c r="AG35" s="5"/>
    </row>
    <row r="36" spans="1:33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</row>
    <row r="37" spans="1:33" s="4" customFormat="1" ht="15" x14ac:dyDescent="0.25">
      <c r="A37" s="59">
        <v>8</v>
      </c>
      <c r="B37" s="57" t="s">
        <v>223</v>
      </c>
      <c r="C37" s="57" t="s">
        <v>71</v>
      </c>
      <c r="D37" s="58">
        <v>1</v>
      </c>
      <c r="E37" s="58"/>
      <c r="F37" s="58"/>
      <c r="G37" s="58">
        <v>2</v>
      </c>
      <c r="H37" s="58"/>
      <c r="I37" s="58"/>
      <c r="J37" s="58"/>
      <c r="K37" s="58">
        <v>3</v>
      </c>
      <c r="L37" s="58"/>
      <c r="M37" s="58"/>
      <c r="N37" s="58"/>
      <c r="O37" s="58">
        <f t="shared" ref="O37:O46" si="8">IF(C37="","",(D37*2)+(E37*3)+F37*1)</f>
        <v>2</v>
      </c>
      <c r="P37" s="12"/>
      <c r="Q37" s="59">
        <v>2</v>
      </c>
      <c r="R37" s="57" t="s">
        <v>21</v>
      </c>
      <c r="S37" s="57" t="s">
        <v>20</v>
      </c>
      <c r="T37" s="58"/>
      <c r="U37" s="58">
        <v>1</v>
      </c>
      <c r="V37" s="58"/>
      <c r="W37" s="58">
        <v>2</v>
      </c>
      <c r="X37" s="58"/>
      <c r="Y37" s="58">
        <v>1</v>
      </c>
      <c r="Z37" s="58"/>
      <c r="AA37" s="58">
        <v>3</v>
      </c>
      <c r="AB37" s="58"/>
      <c r="AC37" s="58"/>
      <c r="AD37" s="58"/>
      <c r="AE37" s="58">
        <f t="shared" ref="AE37:AE46" si="9">IF(S37="","",(T37*2)+(U37*3)+V37*1)</f>
        <v>3</v>
      </c>
      <c r="AF37" s="19"/>
      <c r="AG37" s="5"/>
    </row>
    <row r="38" spans="1:33" s="4" customFormat="1" ht="15" x14ac:dyDescent="0.25">
      <c r="A38" s="59">
        <v>10</v>
      </c>
      <c r="B38" s="57" t="s">
        <v>279</v>
      </c>
      <c r="C38" s="57" t="s">
        <v>280</v>
      </c>
      <c r="D38" s="58">
        <v>1</v>
      </c>
      <c r="E38" s="58">
        <v>1</v>
      </c>
      <c r="F38" s="58"/>
      <c r="G38" s="58">
        <v>2</v>
      </c>
      <c r="H38" s="58"/>
      <c r="I38" s="58"/>
      <c r="J38" s="58"/>
      <c r="K38" s="58">
        <v>1</v>
      </c>
      <c r="L38" s="58"/>
      <c r="M38" s="58"/>
      <c r="N38" s="58"/>
      <c r="O38" s="58">
        <f t="shared" si="8"/>
        <v>5</v>
      </c>
      <c r="P38" s="12"/>
      <c r="Q38" s="56">
        <v>4</v>
      </c>
      <c r="R38" s="57" t="s">
        <v>21</v>
      </c>
      <c r="S38" s="57" t="s">
        <v>22</v>
      </c>
      <c r="T38" s="58">
        <v>1</v>
      </c>
      <c r="U38" s="58"/>
      <c r="V38" s="58"/>
      <c r="W38" s="58">
        <v>6</v>
      </c>
      <c r="X38" s="58">
        <v>1</v>
      </c>
      <c r="Y38" s="58">
        <v>1</v>
      </c>
      <c r="Z38" s="58"/>
      <c r="AA38" s="58">
        <v>1</v>
      </c>
      <c r="AB38" s="58"/>
      <c r="AC38" s="58"/>
      <c r="AD38" s="58"/>
      <c r="AE38" s="58">
        <f t="shared" si="9"/>
        <v>2</v>
      </c>
      <c r="AF38" s="19"/>
      <c r="AG38" s="5"/>
    </row>
    <row r="39" spans="1:33" s="4" customFormat="1" ht="15" x14ac:dyDescent="0.25">
      <c r="A39" s="59">
        <v>12</v>
      </c>
      <c r="B39" s="57" t="s">
        <v>226</v>
      </c>
      <c r="C39" s="57" t="s">
        <v>225</v>
      </c>
      <c r="D39" s="58">
        <v>1</v>
      </c>
      <c r="E39" s="58">
        <v>1</v>
      </c>
      <c r="F39" s="58">
        <v>1</v>
      </c>
      <c r="G39" s="58">
        <v>2</v>
      </c>
      <c r="H39" s="58">
        <v>1</v>
      </c>
      <c r="I39" s="58"/>
      <c r="J39" s="58"/>
      <c r="K39" s="58">
        <v>3</v>
      </c>
      <c r="L39" s="58"/>
      <c r="M39" s="58"/>
      <c r="N39" s="58"/>
      <c r="O39" s="58">
        <f t="shared" si="8"/>
        <v>6</v>
      </c>
      <c r="P39" s="12"/>
      <c r="Q39" s="56">
        <v>5</v>
      </c>
      <c r="R39" s="57" t="s">
        <v>24</v>
      </c>
      <c r="S39" s="57" t="s">
        <v>23</v>
      </c>
      <c r="T39" s="58">
        <v>2</v>
      </c>
      <c r="U39" s="58"/>
      <c r="V39" s="58">
        <v>2</v>
      </c>
      <c r="W39" s="58">
        <v>1</v>
      </c>
      <c r="X39" s="58"/>
      <c r="Y39" s="58">
        <v>4</v>
      </c>
      <c r="Z39" s="58">
        <v>1</v>
      </c>
      <c r="AA39" s="58">
        <v>2</v>
      </c>
      <c r="AB39" s="58"/>
      <c r="AC39" s="58"/>
      <c r="AD39" s="58">
        <v>1</v>
      </c>
      <c r="AE39" s="58">
        <f t="shared" si="9"/>
        <v>6</v>
      </c>
      <c r="AF39" s="19"/>
      <c r="AG39" s="5"/>
    </row>
    <row r="40" spans="1:33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 t="str">
        <f t="shared" si="8"/>
        <v/>
      </c>
      <c r="P40" s="12"/>
      <c r="Q40" s="59">
        <v>9</v>
      </c>
      <c r="R40" s="57" t="s">
        <v>370</v>
      </c>
      <c r="S40" s="57" t="s">
        <v>22</v>
      </c>
      <c r="T40" s="58"/>
      <c r="U40" s="58"/>
      <c r="V40" s="58"/>
      <c r="W40" s="58">
        <v>1</v>
      </c>
      <c r="X40" s="58"/>
      <c r="Y40" s="58"/>
      <c r="Z40" s="58">
        <v>1</v>
      </c>
      <c r="AA40" s="58"/>
      <c r="AB40" s="58"/>
      <c r="AC40" s="58"/>
      <c r="AD40" s="58"/>
      <c r="AE40" s="58">
        <f t="shared" si="9"/>
        <v>0</v>
      </c>
      <c r="AF40" s="19"/>
      <c r="AG40" s="5"/>
    </row>
    <row r="41" spans="1:33" s="4" customFormat="1" ht="15" x14ac:dyDescent="0.25">
      <c r="A41" s="56">
        <v>32</v>
      </c>
      <c r="B41" s="57" t="s">
        <v>97</v>
      </c>
      <c r="C41" s="57" t="s">
        <v>224</v>
      </c>
      <c r="D41" s="58">
        <v>1</v>
      </c>
      <c r="E41" s="58"/>
      <c r="F41" s="58"/>
      <c r="G41" s="58"/>
      <c r="H41" s="58"/>
      <c r="I41" s="58">
        <v>1</v>
      </c>
      <c r="J41" s="58">
        <v>1</v>
      </c>
      <c r="K41" s="58">
        <v>3</v>
      </c>
      <c r="L41" s="58"/>
      <c r="M41" s="58"/>
      <c r="N41" s="58"/>
      <c r="O41" s="58">
        <f t="shared" si="8"/>
        <v>2</v>
      </c>
      <c r="P41" s="12"/>
      <c r="Q41" s="59">
        <v>10</v>
      </c>
      <c r="R41" s="57" t="s">
        <v>293</v>
      </c>
      <c r="S41" s="57" t="s">
        <v>248</v>
      </c>
      <c r="T41" s="58">
        <v>2</v>
      </c>
      <c r="U41" s="58"/>
      <c r="V41" s="58"/>
      <c r="W41" s="58">
        <v>3</v>
      </c>
      <c r="X41" s="58">
        <v>2</v>
      </c>
      <c r="Y41" s="58">
        <v>1</v>
      </c>
      <c r="Z41" s="58"/>
      <c r="AA41" s="58">
        <v>1</v>
      </c>
      <c r="AB41" s="58"/>
      <c r="AC41" s="58"/>
      <c r="AD41" s="58"/>
      <c r="AE41" s="58">
        <f t="shared" si="9"/>
        <v>4</v>
      </c>
      <c r="AF41" s="19"/>
      <c r="AG41" s="5"/>
    </row>
    <row r="42" spans="1:33" s="4" customFormat="1" ht="15" x14ac:dyDescent="0.25">
      <c r="A42" s="59">
        <v>24</v>
      </c>
      <c r="B42" s="57" t="s">
        <v>132</v>
      </c>
      <c r="C42" s="57" t="s">
        <v>227</v>
      </c>
      <c r="D42" s="58">
        <v>2</v>
      </c>
      <c r="E42" s="58"/>
      <c r="F42" s="58"/>
      <c r="G42" s="58">
        <v>1</v>
      </c>
      <c r="H42" s="58">
        <v>1</v>
      </c>
      <c r="I42" s="58">
        <v>1</v>
      </c>
      <c r="J42" s="58"/>
      <c r="K42" s="58">
        <v>3</v>
      </c>
      <c r="L42" s="58"/>
      <c r="M42" s="58"/>
      <c r="N42" s="58"/>
      <c r="O42" s="58">
        <f t="shared" si="8"/>
        <v>4</v>
      </c>
      <c r="P42" s="12"/>
      <c r="Q42" s="59">
        <v>11</v>
      </c>
      <c r="R42" s="57" t="s">
        <v>307</v>
      </c>
      <c r="S42" s="57" t="s">
        <v>29</v>
      </c>
      <c r="T42" s="58">
        <v>2</v>
      </c>
      <c r="U42" s="58"/>
      <c r="V42" s="58">
        <v>1</v>
      </c>
      <c r="W42" s="58">
        <v>7</v>
      </c>
      <c r="X42" s="58"/>
      <c r="Y42" s="58">
        <v>1</v>
      </c>
      <c r="Z42" s="58"/>
      <c r="AA42" s="58">
        <v>2</v>
      </c>
      <c r="AB42" s="58"/>
      <c r="AC42" s="58"/>
      <c r="AD42" s="58"/>
      <c r="AE42" s="58">
        <f t="shared" si="9"/>
        <v>5</v>
      </c>
      <c r="AF42" s="19"/>
      <c r="AG42" s="5"/>
    </row>
    <row r="43" spans="1:33" s="4" customFormat="1" ht="15" x14ac:dyDescent="0.25">
      <c r="A43" s="59">
        <v>69</v>
      </c>
      <c r="B43" s="57" t="s">
        <v>136</v>
      </c>
      <c r="C43" s="57" t="s">
        <v>228</v>
      </c>
      <c r="D43" s="58">
        <v>1</v>
      </c>
      <c r="E43" s="58"/>
      <c r="F43" s="58">
        <v>1</v>
      </c>
      <c r="G43" s="58">
        <v>6</v>
      </c>
      <c r="H43" s="58">
        <v>1</v>
      </c>
      <c r="I43" s="58">
        <v>2</v>
      </c>
      <c r="J43" s="58"/>
      <c r="K43" s="58"/>
      <c r="L43" s="58"/>
      <c r="M43" s="58"/>
      <c r="N43" s="58"/>
      <c r="O43" s="58">
        <f t="shared" si="8"/>
        <v>3</v>
      </c>
      <c r="P43" s="12"/>
      <c r="Q43" s="59"/>
      <c r="R43" s="57"/>
      <c r="S43" s="57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 t="str">
        <f t="shared" si="9"/>
        <v/>
      </c>
      <c r="AF43" s="19"/>
      <c r="AG43" s="5"/>
    </row>
    <row r="44" spans="1:33" s="4" customFormat="1" ht="15" x14ac:dyDescent="0.25">
      <c r="A44" s="59">
        <v>22</v>
      </c>
      <c r="B44" s="57" t="s">
        <v>87</v>
      </c>
      <c r="C44" s="57" t="s">
        <v>281</v>
      </c>
      <c r="D44" s="58">
        <v>2</v>
      </c>
      <c r="E44" s="58">
        <v>1</v>
      </c>
      <c r="F44" s="58">
        <v>2</v>
      </c>
      <c r="G44" s="58">
        <v>3</v>
      </c>
      <c r="H44" s="58"/>
      <c r="I44" s="58">
        <v>1</v>
      </c>
      <c r="J44" s="58"/>
      <c r="K44" s="58">
        <v>3</v>
      </c>
      <c r="L44" s="58"/>
      <c r="M44" s="58"/>
      <c r="N44" s="58">
        <v>1</v>
      </c>
      <c r="O44" s="58">
        <f t="shared" si="8"/>
        <v>9</v>
      </c>
      <c r="P44" s="12"/>
      <c r="Q44" s="59">
        <v>13</v>
      </c>
      <c r="R44" s="57" t="s">
        <v>175</v>
      </c>
      <c r="S44" s="57" t="s">
        <v>192</v>
      </c>
      <c r="T44" s="58">
        <v>4</v>
      </c>
      <c r="U44" s="58"/>
      <c r="V44" s="58">
        <v>7</v>
      </c>
      <c r="W44" s="58">
        <v>7</v>
      </c>
      <c r="X44" s="58"/>
      <c r="Y44" s="58">
        <v>3</v>
      </c>
      <c r="Z44" s="58"/>
      <c r="AA44" s="58">
        <v>3</v>
      </c>
      <c r="AB44" s="58"/>
      <c r="AC44" s="58"/>
      <c r="AD44" s="58">
        <v>3</v>
      </c>
      <c r="AE44" s="58">
        <f t="shared" si="9"/>
        <v>15</v>
      </c>
      <c r="AF44" s="19"/>
      <c r="AG44" s="16" t="str">
        <f>IF(N47+AD47=5,"Correct","MVP ERROR")</f>
        <v>Correct</v>
      </c>
    </row>
    <row r="45" spans="1:33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 t="str">
        <f t="shared" si="8"/>
        <v/>
      </c>
      <c r="P45" s="12"/>
      <c r="Q45" s="59">
        <v>15</v>
      </c>
      <c r="R45" s="57" t="s">
        <v>246</v>
      </c>
      <c r="S45" s="57" t="s">
        <v>247</v>
      </c>
      <c r="T45" s="58">
        <v>1</v>
      </c>
      <c r="U45" s="58"/>
      <c r="V45" s="58">
        <v>2</v>
      </c>
      <c r="W45" s="58">
        <v>4</v>
      </c>
      <c r="X45" s="58"/>
      <c r="Y45" s="58"/>
      <c r="Z45" s="58"/>
      <c r="AA45" s="58"/>
      <c r="AB45" s="58"/>
      <c r="AC45" s="58"/>
      <c r="AD45" s="58"/>
      <c r="AE45" s="58">
        <f t="shared" si="9"/>
        <v>4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Team Rocket:    |||   Brownies: </v>
      </c>
    </row>
    <row r="46" spans="1:33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8"/>
        <v/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9"/>
        <v/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58">
        <f t="shared" ref="D47:O47" si="10">SUM(D37:D46)</f>
        <v>9</v>
      </c>
      <c r="E47" s="58">
        <f t="shared" si="10"/>
        <v>3</v>
      </c>
      <c r="F47" s="58">
        <f t="shared" si="10"/>
        <v>4</v>
      </c>
      <c r="G47" s="58">
        <f t="shared" si="10"/>
        <v>16</v>
      </c>
      <c r="H47" s="58">
        <f t="shared" si="10"/>
        <v>3</v>
      </c>
      <c r="I47" s="58">
        <f t="shared" si="10"/>
        <v>5</v>
      </c>
      <c r="J47" s="58">
        <f t="shared" si="10"/>
        <v>1</v>
      </c>
      <c r="K47" s="58">
        <f t="shared" si="10"/>
        <v>16</v>
      </c>
      <c r="L47" s="58">
        <f t="shared" si="10"/>
        <v>0</v>
      </c>
      <c r="M47" s="58">
        <f t="shared" si="10"/>
        <v>0</v>
      </c>
      <c r="N47" s="58">
        <f t="shared" si="10"/>
        <v>1</v>
      </c>
      <c r="O47" s="58">
        <f t="shared" si="10"/>
        <v>31</v>
      </c>
      <c r="P47" s="15" t="s">
        <v>36</v>
      </c>
      <c r="Q47" s="122" t="s">
        <v>35</v>
      </c>
      <c r="R47" s="123"/>
      <c r="S47" s="124"/>
      <c r="T47" s="58">
        <f t="shared" ref="T47:AE47" si="11">SUM(T37:T46)</f>
        <v>12</v>
      </c>
      <c r="U47" s="58">
        <f t="shared" si="11"/>
        <v>1</v>
      </c>
      <c r="V47" s="58">
        <f t="shared" si="11"/>
        <v>12</v>
      </c>
      <c r="W47" s="58">
        <f t="shared" si="11"/>
        <v>31</v>
      </c>
      <c r="X47" s="58">
        <f t="shared" si="11"/>
        <v>3</v>
      </c>
      <c r="Y47" s="58">
        <f t="shared" si="11"/>
        <v>11</v>
      </c>
      <c r="Z47" s="58">
        <f t="shared" si="11"/>
        <v>2</v>
      </c>
      <c r="AA47" s="58">
        <f t="shared" si="11"/>
        <v>12</v>
      </c>
      <c r="AB47" s="58">
        <f t="shared" si="11"/>
        <v>0</v>
      </c>
      <c r="AC47" s="58">
        <f t="shared" si="11"/>
        <v>0</v>
      </c>
      <c r="AD47" s="58">
        <f t="shared" si="11"/>
        <v>4</v>
      </c>
      <c r="AE47" s="58">
        <f t="shared" si="11"/>
        <v>39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174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380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36" t="s">
        <v>42</v>
      </c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8"/>
      <c r="P51" s="6" t="s">
        <v>82</v>
      </c>
      <c r="Q51" s="175" t="s">
        <v>134</v>
      </c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7"/>
      <c r="AF51" s="19"/>
      <c r="AG51" s="5"/>
    </row>
    <row r="52" spans="1:33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</row>
    <row r="53" spans="1:33" s="4" customFormat="1" ht="15" x14ac:dyDescent="0.25">
      <c r="A53" s="59">
        <v>1</v>
      </c>
      <c r="B53" s="57" t="s">
        <v>315</v>
      </c>
      <c r="C53" s="57" t="s">
        <v>316</v>
      </c>
      <c r="D53" s="58">
        <v>7</v>
      </c>
      <c r="E53" s="58">
        <v>2</v>
      </c>
      <c r="F53" s="58">
        <v>4</v>
      </c>
      <c r="G53" s="58">
        <v>4</v>
      </c>
      <c r="H53" s="58">
        <v>2</v>
      </c>
      <c r="I53" s="58"/>
      <c r="J53" s="58"/>
      <c r="K53" s="58">
        <v>1</v>
      </c>
      <c r="L53" s="58"/>
      <c r="M53" s="58"/>
      <c r="N53" s="58">
        <v>1</v>
      </c>
      <c r="O53" s="58">
        <f t="shared" ref="O53:O62" si="12">IF(C53="","",(D53*2)+(E53*3)+F53*1)</f>
        <v>24</v>
      </c>
      <c r="P53" s="12"/>
      <c r="Q53" s="56">
        <v>13</v>
      </c>
      <c r="R53" s="57" t="s">
        <v>127</v>
      </c>
      <c r="S53" s="57" t="s">
        <v>126</v>
      </c>
      <c r="T53" s="58">
        <v>3</v>
      </c>
      <c r="U53" s="58">
        <v>2</v>
      </c>
      <c r="V53" s="58"/>
      <c r="W53" s="58">
        <v>5</v>
      </c>
      <c r="X53" s="58"/>
      <c r="Y53" s="58">
        <v>1</v>
      </c>
      <c r="Z53" s="58">
        <v>4</v>
      </c>
      <c r="AA53" s="58">
        <v>4</v>
      </c>
      <c r="AB53" s="58"/>
      <c r="AC53" s="58"/>
      <c r="AD53" s="58"/>
      <c r="AE53" s="58">
        <f t="shared" ref="AE53:AE62" si="13">IF(S53="","",(T53*2)+(U53*3)+V53*1)</f>
        <v>12</v>
      </c>
      <c r="AF53" s="19"/>
      <c r="AG53" s="5"/>
    </row>
    <row r="54" spans="1:33" s="4" customFormat="1" ht="15" x14ac:dyDescent="0.25">
      <c r="A54" s="59">
        <v>2</v>
      </c>
      <c r="B54" s="57" t="s">
        <v>200</v>
      </c>
      <c r="C54" s="57" t="s">
        <v>302</v>
      </c>
      <c r="D54" s="58">
        <v>3</v>
      </c>
      <c r="E54" s="58"/>
      <c r="F54" s="58"/>
      <c r="G54" s="58">
        <v>10</v>
      </c>
      <c r="H54" s="58">
        <v>3</v>
      </c>
      <c r="I54" s="58">
        <v>2</v>
      </c>
      <c r="J54" s="58"/>
      <c r="K54" s="58">
        <v>1</v>
      </c>
      <c r="L54" s="58"/>
      <c r="M54" s="58"/>
      <c r="N54" s="58">
        <v>1</v>
      </c>
      <c r="O54" s="58">
        <f t="shared" si="12"/>
        <v>6</v>
      </c>
      <c r="P54" s="12"/>
      <c r="Q54" s="56">
        <v>31</v>
      </c>
      <c r="R54" s="57" t="s">
        <v>129</v>
      </c>
      <c r="S54" s="57" t="s">
        <v>128</v>
      </c>
      <c r="T54" s="58">
        <v>2</v>
      </c>
      <c r="U54" s="58"/>
      <c r="V54" s="58"/>
      <c r="W54" s="58">
        <v>2</v>
      </c>
      <c r="X54" s="58">
        <v>1</v>
      </c>
      <c r="Y54" s="58">
        <v>1</v>
      </c>
      <c r="Z54" s="58"/>
      <c r="AA54" s="58"/>
      <c r="AB54" s="58"/>
      <c r="AC54" s="58"/>
      <c r="AD54" s="58"/>
      <c r="AE54" s="58">
        <f t="shared" si="13"/>
        <v>4</v>
      </c>
      <c r="AF54" s="19"/>
      <c r="AG54" s="5"/>
    </row>
    <row r="55" spans="1:33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 t="str">
        <f t="shared" si="12"/>
        <v/>
      </c>
      <c r="P55" s="12"/>
      <c r="Q55" s="59">
        <v>24</v>
      </c>
      <c r="R55" s="57" t="s">
        <v>132</v>
      </c>
      <c r="S55" s="57" t="s">
        <v>128</v>
      </c>
      <c r="T55" s="58">
        <v>1</v>
      </c>
      <c r="U55" s="58">
        <v>1</v>
      </c>
      <c r="V55" s="58"/>
      <c r="W55" s="58">
        <v>3</v>
      </c>
      <c r="X55" s="58">
        <v>2</v>
      </c>
      <c r="Y55" s="58"/>
      <c r="Z55" s="58"/>
      <c r="AA55" s="58">
        <v>4</v>
      </c>
      <c r="AB55" s="58"/>
      <c r="AC55" s="58"/>
      <c r="AD55" s="58"/>
      <c r="AE55" s="58">
        <f t="shared" si="13"/>
        <v>5</v>
      </c>
      <c r="AF55" s="19"/>
      <c r="AG55" s="5"/>
    </row>
    <row r="56" spans="1:33" s="4" customFormat="1" ht="14.25" customHeight="1" x14ac:dyDescent="0.25">
      <c r="A56" s="56">
        <v>6</v>
      </c>
      <c r="B56" s="57" t="s">
        <v>97</v>
      </c>
      <c r="C56" s="57" t="s">
        <v>206</v>
      </c>
      <c r="D56" s="58"/>
      <c r="E56" s="58"/>
      <c r="F56" s="58">
        <v>2</v>
      </c>
      <c r="G56" s="58">
        <v>2</v>
      </c>
      <c r="H56" s="58">
        <v>2</v>
      </c>
      <c r="I56" s="58"/>
      <c r="J56" s="58"/>
      <c r="K56" s="58">
        <v>1</v>
      </c>
      <c r="L56" s="58"/>
      <c r="M56" s="58"/>
      <c r="N56" s="58"/>
      <c r="O56" s="58">
        <f t="shared" si="12"/>
        <v>2</v>
      </c>
      <c r="P56" s="12"/>
      <c r="Q56" s="56">
        <v>55</v>
      </c>
      <c r="R56" s="57" t="s">
        <v>136</v>
      </c>
      <c r="S56" s="57" t="s">
        <v>135</v>
      </c>
      <c r="T56" s="58">
        <v>1</v>
      </c>
      <c r="U56" s="58"/>
      <c r="V56" s="58"/>
      <c r="W56" s="58"/>
      <c r="X56" s="58">
        <v>1</v>
      </c>
      <c r="Y56" s="58">
        <v>1</v>
      </c>
      <c r="Z56" s="58"/>
      <c r="AA56" s="58">
        <v>2</v>
      </c>
      <c r="AB56" s="58"/>
      <c r="AC56" s="58"/>
      <c r="AD56" s="58"/>
      <c r="AE56" s="58">
        <f t="shared" si="13"/>
        <v>2</v>
      </c>
      <c r="AF56" s="19"/>
      <c r="AG56" s="5"/>
    </row>
    <row r="57" spans="1:33" s="4" customFormat="1" ht="14.25" customHeight="1" x14ac:dyDescent="0.25">
      <c r="A57" s="59">
        <v>21</v>
      </c>
      <c r="B57" s="57" t="s">
        <v>58</v>
      </c>
      <c r="C57" s="57" t="s">
        <v>57</v>
      </c>
      <c r="D57" s="58">
        <v>6</v>
      </c>
      <c r="E57" s="58"/>
      <c r="F57" s="58"/>
      <c r="G57" s="58">
        <v>8</v>
      </c>
      <c r="H57" s="58">
        <v>1</v>
      </c>
      <c r="I57" s="58"/>
      <c r="J57" s="58">
        <v>1</v>
      </c>
      <c r="K57" s="58">
        <v>2</v>
      </c>
      <c r="L57" s="58"/>
      <c r="M57" s="58"/>
      <c r="N57" s="58">
        <v>3</v>
      </c>
      <c r="O57" s="58">
        <f t="shared" si="12"/>
        <v>12</v>
      </c>
      <c r="P57" s="12"/>
      <c r="Q57" s="56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 t="str">
        <f t="shared" si="13"/>
        <v/>
      </c>
      <c r="AF57" s="19"/>
      <c r="AG57" s="5"/>
    </row>
    <row r="58" spans="1:33" s="4" customFormat="1" ht="15" x14ac:dyDescent="0.25">
      <c r="A58" s="59">
        <v>24</v>
      </c>
      <c r="B58" s="57" t="s">
        <v>61</v>
      </c>
      <c r="C58" s="57" t="s">
        <v>255</v>
      </c>
      <c r="D58" s="58">
        <v>1</v>
      </c>
      <c r="E58" s="58"/>
      <c r="F58" s="58"/>
      <c r="G58" s="58">
        <v>2</v>
      </c>
      <c r="H58" s="58">
        <v>1</v>
      </c>
      <c r="I58" s="58">
        <v>1</v>
      </c>
      <c r="J58" s="58"/>
      <c r="K58" s="58"/>
      <c r="L58" s="58"/>
      <c r="M58" s="58"/>
      <c r="N58" s="58"/>
      <c r="O58" s="58">
        <f t="shared" si="12"/>
        <v>2</v>
      </c>
      <c r="P58" s="12"/>
      <c r="Q58" s="59">
        <v>54</v>
      </c>
      <c r="R58" s="57" t="s">
        <v>372</v>
      </c>
      <c r="S58" s="57" t="s">
        <v>373</v>
      </c>
      <c r="T58" s="58">
        <v>2</v>
      </c>
      <c r="U58" s="58"/>
      <c r="V58" s="58"/>
      <c r="W58" s="58">
        <v>7</v>
      </c>
      <c r="X58" s="58">
        <v>1</v>
      </c>
      <c r="Y58" s="58"/>
      <c r="Z58" s="58"/>
      <c r="AA58" s="58">
        <v>3</v>
      </c>
      <c r="AB58" s="58"/>
      <c r="AC58" s="58"/>
      <c r="AD58" s="58"/>
      <c r="AE58" s="58">
        <f t="shared" si="13"/>
        <v>4</v>
      </c>
      <c r="AF58" s="19"/>
      <c r="AG58" s="5"/>
    </row>
    <row r="59" spans="1:33" s="4" customFormat="1" ht="15" x14ac:dyDescent="0.25">
      <c r="A59" s="56">
        <v>42</v>
      </c>
      <c r="B59" s="57" t="s">
        <v>65</v>
      </c>
      <c r="C59" s="57" t="s">
        <v>64</v>
      </c>
      <c r="D59" s="58">
        <v>4</v>
      </c>
      <c r="E59" s="58"/>
      <c r="F59" s="58">
        <v>4</v>
      </c>
      <c r="G59" s="58">
        <v>6</v>
      </c>
      <c r="H59" s="58"/>
      <c r="I59" s="58">
        <v>1</v>
      </c>
      <c r="J59" s="58"/>
      <c r="K59" s="58">
        <v>3</v>
      </c>
      <c r="L59" s="58"/>
      <c r="M59" s="58"/>
      <c r="N59" s="58"/>
      <c r="O59" s="58">
        <f t="shared" si="12"/>
        <v>12</v>
      </c>
      <c r="P59" s="12"/>
      <c r="Q59" s="56">
        <v>7</v>
      </c>
      <c r="R59" s="57" t="s">
        <v>239</v>
      </c>
      <c r="S59" s="57" t="s">
        <v>125</v>
      </c>
      <c r="T59" s="58">
        <v>3</v>
      </c>
      <c r="U59" s="58"/>
      <c r="V59" s="58"/>
      <c r="W59" s="58">
        <v>5</v>
      </c>
      <c r="X59" s="58">
        <v>3</v>
      </c>
      <c r="Y59" s="58">
        <v>2</v>
      </c>
      <c r="Z59" s="58"/>
      <c r="AA59" s="58">
        <v>4</v>
      </c>
      <c r="AB59" s="58"/>
      <c r="AC59" s="58"/>
      <c r="AD59" s="58"/>
      <c r="AE59" s="58">
        <f t="shared" si="13"/>
        <v>6</v>
      </c>
      <c r="AF59" s="19"/>
      <c r="AG59" s="5"/>
    </row>
    <row r="60" spans="1:33" s="4" customFormat="1" ht="15" x14ac:dyDescent="0.25">
      <c r="A60" s="59">
        <v>55</v>
      </c>
      <c r="B60" s="57" t="s">
        <v>69</v>
      </c>
      <c r="C60" s="57" t="s">
        <v>301</v>
      </c>
      <c r="D60" s="58">
        <v>1</v>
      </c>
      <c r="E60" s="58"/>
      <c r="F60" s="58"/>
      <c r="G60" s="58">
        <v>5</v>
      </c>
      <c r="H60" s="58">
        <v>5</v>
      </c>
      <c r="I60" s="58">
        <v>2</v>
      </c>
      <c r="J60" s="58"/>
      <c r="K60" s="58"/>
      <c r="L60" s="58"/>
      <c r="M60" s="58"/>
      <c r="N60" s="58"/>
      <c r="O60" s="58">
        <f t="shared" si="12"/>
        <v>2</v>
      </c>
      <c r="P60" s="12"/>
      <c r="Q60" s="59"/>
      <c r="R60" s="57"/>
      <c r="S60" s="57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 t="str">
        <f t="shared" si="13"/>
        <v/>
      </c>
      <c r="AF60" s="19"/>
      <c r="AG60" s="5"/>
    </row>
    <row r="61" spans="1:33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 t="str">
        <f t="shared" si="12"/>
        <v/>
      </c>
      <c r="P61" s="12"/>
      <c r="Q61" s="59">
        <v>5</v>
      </c>
      <c r="R61" s="57" t="s">
        <v>69</v>
      </c>
      <c r="S61" s="57" t="s">
        <v>141</v>
      </c>
      <c r="T61" s="58">
        <v>3</v>
      </c>
      <c r="U61" s="58"/>
      <c r="V61" s="58">
        <v>2</v>
      </c>
      <c r="W61" s="58">
        <v>2</v>
      </c>
      <c r="X61" s="58"/>
      <c r="Y61" s="58"/>
      <c r="Z61" s="58"/>
      <c r="AA61" s="58">
        <v>1</v>
      </c>
      <c r="AB61" s="58"/>
      <c r="AC61" s="58"/>
      <c r="AD61" s="58"/>
      <c r="AE61" s="58">
        <f t="shared" si="13"/>
        <v>8</v>
      </c>
      <c r="AF61" s="19"/>
      <c r="AG61" s="16" t="str">
        <f>IF(N63+AD63=5,"Correct","MVP ERROR")</f>
        <v>Correct</v>
      </c>
    </row>
    <row r="62" spans="1:33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2"/>
        <v/>
      </c>
      <c r="P62" s="12"/>
      <c r="Q62" s="56">
        <v>34</v>
      </c>
      <c r="R62" s="57" t="s">
        <v>131</v>
      </c>
      <c r="S62" s="57" t="s">
        <v>130</v>
      </c>
      <c r="T62" s="58">
        <v>1</v>
      </c>
      <c r="U62" s="58"/>
      <c r="V62" s="58"/>
      <c r="W62" s="58">
        <v>1</v>
      </c>
      <c r="X62" s="58"/>
      <c r="Y62" s="58"/>
      <c r="Z62" s="58"/>
      <c r="AA62" s="58">
        <v>1</v>
      </c>
      <c r="AB62" s="58"/>
      <c r="AC62" s="58"/>
      <c r="AD62" s="58"/>
      <c r="AE62" s="58">
        <f t="shared" si="13"/>
        <v>2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Hawks:    |||   Stallies: </v>
      </c>
    </row>
    <row r="63" spans="1:33" s="4" customFormat="1" ht="15" x14ac:dyDescent="0.25">
      <c r="A63" s="122" t="s">
        <v>35</v>
      </c>
      <c r="B63" s="123"/>
      <c r="C63" s="124"/>
      <c r="D63" s="58">
        <f t="shared" ref="D63:O63" si="14">SUM(D53:D62)</f>
        <v>22</v>
      </c>
      <c r="E63" s="58">
        <f t="shared" si="14"/>
        <v>2</v>
      </c>
      <c r="F63" s="58">
        <f t="shared" si="14"/>
        <v>10</v>
      </c>
      <c r="G63" s="58">
        <f t="shared" si="14"/>
        <v>37</v>
      </c>
      <c r="H63" s="58">
        <f t="shared" si="14"/>
        <v>14</v>
      </c>
      <c r="I63" s="58">
        <f t="shared" si="14"/>
        <v>6</v>
      </c>
      <c r="J63" s="58">
        <f t="shared" si="14"/>
        <v>1</v>
      </c>
      <c r="K63" s="58">
        <f t="shared" si="14"/>
        <v>8</v>
      </c>
      <c r="L63" s="58">
        <f t="shared" si="14"/>
        <v>0</v>
      </c>
      <c r="M63" s="58">
        <f t="shared" si="14"/>
        <v>0</v>
      </c>
      <c r="N63" s="58">
        <f t="shared" si="14"/>
        <v>5</v>
      </c>
      <c r="O63" s="58">
        <f t="shared" si="14"/>
        <v>60</v>
      </c>
      <c r="P63" s="15" t="s">
        <v>36</v>
      </c>
      <c r="Q63" s="122" t="s">
        <v>35</v>
      </c>
      <c r="R63" s="123"/>
      <c r="S63" s="124"/>
      <c r="T63" s="58">
        <f t="shared" ref="T63:AE63" si="15">SUM(T53:T62)</f>
        <v>16</v>
      </c>
      <c r="U63" s="58">
        <f t="shared" si="15"/>
        <v>3</v>
      </c>
      <c r="V63" s="58">
        <f t="shared" si="15"/>
        <v>2</v>
      </c>
      <c r="W63" s="58">
        <f t="shared" si="15"/>
        <v>25</v>
      </c>
      <c r="X63" s="58">
        <f t="shared" si="15"/>
        <v>8</v>
      </c>
      <c r="Y63" s="58">
        <f t="shared" si="15"/>
        <v>5</v>
      </c>
      <c r="Z63" s="58">
        <f t="shared" si="15"/>
        <v>4</v>
      </c>
      <c r="AA63" s="58">
        <f t="shared" si="15"/>
        <v>19</v>
      </c>
      <c r="AB63" s="58">
        <f t="shared" si="15"/>
        <v>0</v>
      </c>
      <c r="AC63" s="58">
        <f t="shared" si="15"/>
        <v>0</v>
      </c>
      <c r="AD63" s="58">
        <f t="shared" si="15"/>
        <v>0</v>
      </c>
      <c r="AE63" s="58">
        <f t="shared" si="15"/>
        <v>43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268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311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66" t="s">
        <v>3</v>
      </c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8"/>
      <c r="P67" s="6" t="s">
        <v>82</v>
      </c>
      <c r="Q67" s="148" t="s">
        <v>70</v>
      </c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50"/>
      <c r="AF67" s="19"/>
      <c r="AG67" s="5"/>
    </row>
    <row r="68" spans="1:33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</row>
    <row r="69" spans="1:33" s="4" customFormat="1" ht="15" x14ac:dyDescent="0.25">
      <c r="A69" s="59">
        <v>8</v>
      </c>
      <c r="B69" s="57" t="s">
        <v>110</v>
      </c>
      <c r="C69" s="57" t="s">
        <v>27</v>
      </c>
      <c r="D69" s="58">
        <v>2</v>
      </c>
      <c r="E69" s="58"/>
      <c r="F69" s="58"/>
      <c r="G69" s="58">
        <v>8</v>
      </c>
      <c r="H69" s="58">
        <v>1</v>
      </c>
      <c r="I69" s="58"/>
      <c r="J69" s="58"/>
      <c r="K69" s="58">
        <v>2</v>
      </c>
      <c r="L69" s="58"/>
      <c r="M69" s="58"/>
      <c r="N69" s="58"/>
      <c r="O69" s="58">
        <f t="shared" ref="O69:O78" si="16">IF(C69="","",(D69*2)+(E69*3)+F69*1)</f>
        <v>4</v>
      </c>
      <c r="P69" s="12"/>
      <c r="Q69" s="59"/>
      <c r="R69" s="57"/>
      <c r="S69" s="57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 t="str">
        <f t="shared" ref="AE69:AE78" si="17">IF(S69="","",(T69*2)+(U69*3)+V69*1)</f>
        <v/>
      </c>
      <c r="AF69" s="19"/>
      <c r="AG69" s="5"/>
    </row>
    <row r="70" spans="1:33" s="4" customFormat="1" ht="15" x14ac:dyDescent="0.25">
      <c r="A70" s="59">
        <v>12</v>
      </c>
      <c r="B70" s="57" t="s">
        <v>26</v>
      </c>
      <c r="C70" s="57" t="s">
        <v>25</v>
      </c>
      <c r="D70" s="58">
        <v>2</v>
      </c>
      <c r="E70" s="58">
        <v>4</v>
      </c>
      <c r="F70" s="58">
        <v>4</v>
      </c>
      <c r="G70" s="58">
        <v>3</v>
      </c>
      <c r="H70" s="58">
        <v>2</v>
      </c>
      <c r="I70" s="58">
        <v>3</v>
      </c>
      <c r="J70" s="58"/>
      <c r="K70" s="58"/>
      <c r="L70" s="58"/>
      <c r="M70" s="58"/>
      <c r="N70" s="58">
        <v>1</v>
      </c>
      <c r="O70" s="58">
        <f t="shared" si="16"/>
        <v>20</v>
      </c>
      <c r="P70" s="12"/>
      <c r="Q70" s="59">
        <v>3</v>
      </c>
      <c r="R70" s="57" t="s">
        <v>98</v>
      </c>
      <c r="S70" s="57" t="s">
        <v>188</v>
      </c>
      <c r="T70" s="58">
        <v>2</v>
      </c>
      <c r="U70" s="58">
        <v>2</v>
      </c>
      <c r="V70" s="58"/>
      <c r="W70" s="58">
        <v>8</v>
      </c>
      <c r="X70" s="58">
        <v>3</v>
      </c>
      <c r="Y70" s="58">
        <v>2</v>
      </c>
      <c r="Z70" s="58"/>
      <c r="AA70" s="58"/>
      <c r="AB70" s="58"/>
      <c r="AC70" s="58"/>
      <c r="AD70" s="58"/>
      <c r="AE70" s="58">
        <f t="shared" si="17"/>
        <v>10</v>
      </c>
      <c r="AF70" s="19"/>
      <c r="AG70" s="5"/>
    </row>
    <row r="71" spans="1:33" s="4" customFormat="1" ht="15" x14ac:dyDescent="0.25">
      <c r="A71" s="59">
        <v>5</v>
      </c>
      <c r="B71" s="57" t="s">
        <v>34</v>
      </c>
      <c r="C71" s="57" t="s">
        <v>33</v>
      </c>
      <c r="D71" s="58">
        <v>2</v>
      </c>
      <c r="E71" s="58"/>
      <c r="F71" s="58"/>
      <c r="G71" s="58">
        <v>8</v>
      </c>
      <c r="H71" s="58">
        <v>8</v>
      </c>
      <c r="I71" s="58">
        <v>6</v>
      </c>
      <c r="J71" s="58">
        <v>1</v>
      </c>
      <c r="K71" s="58">
        <v>2</v>
      </c>
      <c r="L71" s="58"/>
      <c r="M71" s="58"/>
      <c r="N71" s="58">
        <v>3</v>
      </c>
      <c r="O71" s="58">
        <f t="shared" si="16"/>
        <v>4</v>
      </c>
      <c r="P71" s="12"/>
      <c r="Q71" s="59"/>
      <c r="R71" s="57"/>
      <c r="S71" s="57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 t="str">
        <f t="shared" si="17"/>
        <v/>
      </c>
      <c r="AF71" s="19"/>
      <c r="AG71" s="5"/>
    </row>
    <row r="72" spans="1:33" s="4" customFormat="1" ht="15" x14ac:dyDescent="0.25">
      <c r="A72" s="56">
        <v>0</v>
      </c>
      <c r="B72" s="57" t="s">
        <v>32</v>
      </c>
      <c r="C72" s="57" t="s">
        <v>22</v>
      </c>
      <c r="D72" s="58"/>
      <c r="E72" s="58"/>
      <c r="F72" s="58">
        <v>1</v>
      </c>
      <c r="G72" s="58">
        <v>7</v>
      </c>
      <c r="H72" s="58"/>
      <c r="I72" s="58"/>
      <c r="J72" s="58"/>
      <c r="K72" s="58">
        <v>3</v>
      </c>
      <c r="L72" s="58"/>
      <c r="M72" s="58"/>
      <c r="N72" s="58"/>
      <c r="O72" s="58">
        <f t="shared" si="16"/>
        <v>1</v>
      </c>
      <c r="P72" s="12"/>
      <c r="Q72" s="59"/>
      <c r="R72" s="57"/>
      <c r="S72" s="57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 t="str">
        <f t="shared" si="17"/>
        <v/>
      </c>
      <c r="AF72" s="19"/>
      <c r="AG72" s="5"/>
    </row>
    <row r="73" spans="1:33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 t="str">
        <f t="shared" si="16"/>
        <v/>
      </c>
      <c r="P73" s="12"/>
      <c r="Q73" s="56">
        <v>9</v>
      </c>
      <c r="R73" s="57" t="s">
        <v>73</v>
      </c>
      <c r="S73" s="57" t="s">
        <v>72</v>
      </c>
      <c r="T73" s="58"/>
      <c r="U73" s="58"/>
      <c r="V73" s="58"/>
      <c r="W73" s="58">
        <v>2</v>
      </c>
      <c r="X73" s="58"/>
      <c r="Y73" s="58"/>
      <c r="Z73" s="58"/>
      <c r="AA73" s="58">
        <v>1</v>
      </c>
      <c r="AB73" s="58"/>
      <c r="AC73" s="58"/>
      <c r="AD73" s="58"/>
      <c r="AE73" s="58">
        <f t="shared" si="17"/>
        <v>0</v>
      </c>
      <c r="AF73" s="19"/>
      <c r="AG73" s="5"/>
    </row>
    <row r="74" spans="1:33" s="4" customFormat="1" ht="15" x14ac:dyDescent="0.25">
      <c r="A74" s="56">
        <v>4</v>
      </c>
      <c r="B74" s="57" t="s">
        <v>168</v>
      </c>
      <c r="C74" s="57" t="s">
        <v>167</v>
      </c>
      <c r="D74" s="58">
        <v>6</v>
      </c>
      <c r="E74" s="58"/>
      <c r="F74" s="58"/>
      <c r="G74" s="58">
        <v>2</v>
      </c>
      <c r="H74" s="58"/>
      <c r="I74" s="58"/>
      <c r="J74" s="58"/>
      <c r="K74" s="58"/>
      <c r="L74" s="58"/>
      <c r="M74" s="58"/>
      <c r="N74" s="58"/>
      <c r="O74" s="58">
        <f t="shared" si="16"/>
        <v>12</v>
      </c>
      <c r="P74" s="12"/>
      <c r="Q74" s="56">
        <v>11</v>
      </c>
      <c r="R74" s="57" t="s">
        <v>382</v>
      </c>
      <c r="S74" s="57" t="s">
        <v>383</v>
      </c>
      <c r="T74" s="58">
        <v>2</v>
      </c>
      <c r="U74" s="58">
        <v>1</v>
      </c>
      <c r="V74" s="58"/>
      <c r="W74" s="58">
        <v>3</v>
      </c>
      <c r="X74" s="58">
        <v>1</v>
      </c>
      <c r="Y74" s="58">
        <v>1</v>
      </c>
      <c r="Z74" s="58">
        <v>1</v>
      </c>
      <c r="AA74" s="58"/>
      <c r="AB74" s="58"/>
      <c r="AC74" s="58"/>
      <c r="AD74" s="58"/>
      <c r="AE74" s="58">
        <f t="shared" si="17"/>
        <v>7</v>
      </c>
      <c r="AF74" s="19"/>
      <c r="AG74" s="5"/>
    </row>
    <row r="75" spans="1:33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6"/>
        <v/>
      </c>
      <c r="P75" s="12"/>
      <c r="Q75" s="59">
        <v>13</v>
      </c>
      <c r="R75" s="57" t="s">
        <v>74</v>
      </c>
      <c r="S75" s="57" t="s">
        <v>20</v>
      </c>
      <c r="T75" s="58">
        <v>2</v>
      </c>
      <c r="U75" s="58"/>
      <c r="V75" s="58"/>
      <c r="W75" s="58">
        <v>10</v>
      </c>
      <c r="X75" s="58">
        <v>1</v>
      </c>
      <c r="Y75" s="58"/>
      <c r="Z75" s="58">
        <v>1</v>
      </c>
      <c r="AA75" s="58">
        <v>2</v>
      </c>
      <c r="AB75" s="58"/>
      <c r="AC75" s="58"/>
      <c r="AD75" s="58">
        <v>1</v>
      </c>
      <c r="AE75" s="58">
        <f t="shared" si="17"/>
        <v>4</v>
      </c>
      <c r="AF75" s="19"/>
      <c r="AG75" s="5"/>
    </row>
    <row r="76" spans="1:33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 t="str">
        <f t="shared" si="16"/>
        <v/>
      </c>
      <c r="P76" s="12"/>
      <c r="Q76" s="59"/>
      <c r="R76" s="57"/>
      <c r="S76" s="57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 t="str">
        <f t="shared" si="17"/>
        <v/>
      </c>
      <c r="AF76" s="19"/>
      <c r="AG76" s="5"/>
    </row>
    <row r="77" spans="1:33" s="4" customFormat="1" ht="15" x14ac:dyDescent="0.25">
      <c r="A77" s="59">
        <v>10</v>
      </c>
      <c r="B77" s="57" t="s">
        <v>371</v>
      </c>
      <c r="C77" s="57" t="s">
        <v>230</v>
      </c>
      <c r="D77" s="58">
        <v>1</v>
      </c>
      <c r="E77" s="58"/>
      <c r="F77" s="58"/>
      <c r="G77" s="58">
        <v>10</v>
      </c>
      <c r="H77" s="58">
        <v>4</v>
      </c>
      <c r="I77" s="58"/>
      <c r="J77" s="58"/>
      <c r="K77" s="58">
        <v>1</v>
      </c>
      <c r="L77" s="58"/>
      <c r="M77" s="58"/>
      <c r="N77" s="58"/>
      <c r="O77" s="58">
        <f t="shared" si="16"/>
        <v>2</v>
      </c>
      <c r="P77" s="12"/>
      <c r="Q77" s="59">
        <v>23</v>
      </c>
      <c r="R77" s="57" t="s">
        <v>77</v>
      </c>
      <c r="S77" s="57" t="s">
        <v>29</v>
      </c>
      <c r="T77" s="58">
        <v>4</v>
      </c>
      <c r="U77" s="58">
        <v>2</v>
      </c>
      <c r="V77" s="58"/>
      <c r="W77" s="58">
        <v>4</v>
      </c>
      <c r="X77" s="58">
        <v>3</v>
      </c>
      <c r="Y77" s="58">
        <v>5</v>
      </c>
      <c r="Z77" s="58"/>
      <c r="AA77" s="58">
        <v>3</v>
      </c>
      <c r="AB77" s="58"/>
      <c r="AC77" s="58"/>
      <c r="AD77" s="58"/>
      <c r="AE77" s="58">
        <f t="shared" si="17"/>
        <v>14</v>
      </c>
      <c r="AF77" s="19"/>
      <c r="AG77" s="5"/>
    </row>
    <row r="78" spans="1:33" s="4" customFormat="1" ht="15" x14ac:dyDescent="0.25">
      <c r="A78" s="59">
        <v>14</v>
      </c>
      <c r="B78" s="57" t="s">
        <v>309</v>
      </c>
      <c r="C78" s="57" t="s">
        <v>310</v>
      </c>
      <c r="D78" s="58">
        <v>2</v>
      </c>
      <c r="E78" s="58">
        <v>1</v>
      </c>
      <c r="F78" s="58"/>
      <c r="G78" s="58">
        <v>2</v>
      </c>
      <c r="H78" s="58"/>
      <c r="I78" s="58">
        <v>2</v>
      </c>
      <c r="J78" s="58">
        <v>1</v>
      </c>
      <c r="K78" s="58">
        <v>1</v>
      </c>
      <c r="L78" s="58"/>
      <c r="M78" s="58"/>
      <c r="N78" s="58"/>
      <c r="O78" s="58">
        <f t="shared" si="16"/>
        <v>7</v>
      </c>
      <c r="P78" s="12"/>
      <c r="Q78" s="59">
        <v>45</v>
      </c>
      <c r="R78" s="57" t="s">
        <v>285</v>
      </c>
      <c r="S78" s="57" t="s">
        <v>381</v>
      </c>
      <c r="T78" s="58">
        <v>5</v>
      </c>
      <c r="U78" s="58">
        <v>1</v>
      </c>
      <c r="V78" s="58">
        <v>1</v>
      </c>
      <c r="W78" s="58">
        <v>11</v>
      </c>
      <c r="X78" s="58">
        <v>3</v>
      </c>
      <c r="Y78" s="58">
        <v>1</v>
      </c>
      <c r="Z78" s="58"/>
      <c r="AA78" s="58">
        <v>1</v>
      </c>
      <c r="AB78" s="58"/>
      <c r="AC78" s="58"/>
      <c r="AD78" s="58"/>
      <c r="AE78" s="58">
        <f t="shared" si="17"/>
        <v>14</v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58">
        <f t="shared" ref="D79:O79" si="18">SUM(D69:D78)</f>
        <v>15</v>
      </c>
      <c r="E79" s="58">
        <f t="shared" si="18"/>
        <v>5</v>
      </c>
      <c r="F79" s="58">
        <f t="shared" si="18"/>
        <v>5</v>
      </c>
      <c r="G79" s="58">
        <f t="shared" si="18"/>
        <v>40</v>
      </c>
      <c r="H79" s="58">
        <f t="shared" si="18"/>
        <v>15</v>
      </c>
      <c r="I79" s="58">
        <f t="shared" si="18"/>
        <v>11</v>
      </c>
      <c r="J79" s="58">
        <f t="shared" si="18"/>
        <v>2</v>
      </c>
      <c r="K79" s="58">
        <f t="shared" si="18"/>
        <v>9</v>
      </c>
      <c r="L79" s="58">
        <f t="shared" si="18"/>
        <v>0</v>
      </c>
      <c r="M79" s="58">
        <f t="shared" si="18"/>
        <v>0</v>
      </c>
      <c r="N79" s="58">
        <f t="shared" si="18"/>
        <v>4</v>
      </c>
      <c r="O79" s="58">
        <f t="shared" si="18"/>
        <v>50</v>
      </c>
      <c r="P79" s="15" t="s">
        <v>36</v>
      </c>
      <c r="Q79" s="122" t="s">
        <v>35</v>
      </c>
      <c r="R79" s="123"/>
      <c r="S79" s="124"/>
      <c r="T79" s="58">
        <f t="shared" ref="T79:AE79" si="19">SUM(T69:T78)</f>
        <v>15</v>
      </c>
      <c r="U79" s="58">
        <f t="shared" si="19"/>
        <v>6</v>
      </c>
      <c r="V79" s="58">
        <f t="shared" si="19"/>
        <v>1</v>
      </c>
      <c r="W79" s="58">
        <f t="shared" si="19"/>
        <v>38</v>
      </c>
      <c r="X79" s="58">
        <f t="shared" si="19"/>
        <v>11</v>
      </c>
      <c r="Y79" s="58">
        <f t="shared" si="19"/>
        <v>9</v>
      </c>
      <c r="Z79" s="58">
        <f t="shared" si="19"/>
        <v>2</v>
      </c>
      <c r="AA79" s="58">
        <f t="shared" si="19"/>
        <v>7</v>
      </c>
      <c r="AB79" s="58">
        <f t="shared" si="19"/>
        <v>0</v>
      </c>
      <c r="AC79" s="58">
        <f t="shared" si="19"/>
        <v>0</v>
      </c>
      <c r="AD79" s="58">
        <f t="shared" si="19"/>
        <v>1</v>
      </c>
      <c r="AE79" s="58">
        <f t="shared" si="19"/>
        <v>49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Spartans:    |||   Diablos: </v>
      </c>
    </row>
    <row r="80" spans="1:33" s="4" customFormat="1" ht="15" x14ac:dyDescent="0.25">
      <c r="A80" s="117" t="s">
        <v>37</v>
      </c>
      <c r="B80" s="118"/>
      <c r="C80" s="119" t="s">
        <v>261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379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60" t="s">
        <v>115</v>
      </c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2"/>
      <c r="P83" s="6" t="s">
        <v>82</v>
      </c>
      <c r="Q83" s="145" t="s">
        <v>174</v>
      </c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7"/>
      <c r="AG83" s="5"/>
    </row>
    <row r="84" spans="1:33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</row>
    <row r="85" spans="1:33" s="4" customFormat="1" ht="14.25" customHeight="1" x14ac:dyDescent="0.25">
      <c r="A85" s="56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 t="str">
        <f t="shared" ref="O85:O94" si="20">IF(C85="","",(D85*2)+(E85*3)+F85*1)</f>
        <v/>
      </c>
      <c r="P85" s="12"/>
      <c r="Q85" s="59">
        <v>4</v>
      </c>
      <c r="R85" s="57" t="s">
        <v>193</v>
      </c>
      <c r="S85" s="57" t="s">
        <v>192</v>
      </c>
      <c r="T85" s="58"/>
      <c r="U85" s="58"/>
      <c r="V85" s="58"/>
      <c r="W85" s="58">
        <v>1</v>
      </c>
      <c r="X85" s="58"/>
      <c r="Y85" s="58">
        <v>3</v>
      </c>
      <c r="Z85" s="58"/>
      <c r="AA85" s="58">
        <v>2</v>
      </c>
      <c r="AB85" s="58"/>
      <c r="AC85" s="58"/>
      <c r="AD85" s="58"/>
      <c r="AE85" s="58">
        <f t="shared" ref="AE85:AE93" si="21">IF(R85="","",(T85*2)+(U85*3)+V85*1)</f>
        <v>0</v>
      </c>
      <c r="AG85" s="5"/>
    </row>
    <row r="86" spans="1:33" s="4" customFormat="1" ht="14.25" customHeight="1" x14ac:dyDescent="0.25">
      <c r="A86" s="56">
        <v>3</v>
      </c>
      <c r="B86" s="57" t="s">
        <v>32</v>
      </c>
      <c r="C86" s="57" t="s">
        <v>172</v>
      </c>
      <c r="D86" s="58">
        <v>2</v>
      </c>
      <c r="E86" s="58"/>
      <c r="F86" s="58"/>
      <c r="G86" s="58">
        <v>6</v>
      </c>
      <c r="H86" s="58"/>
      <c r="I86" s="58"/>
      <c r="J86" s="58"/>
      <c r="K86" s="58">
        <v>1</v>
      </c>
      <c r="L86" s="58"/>
      <c r="M86" s="58"/>
      <c r="N86" s="58"/>
      <c r="O86" s="58">
        <f t="shared" si="20"/>
        <v>4</v>
      </c>
      <c r="P86" s="12"/>
      <c r="Q86" s="59">
        <v>7</v>
      </c>
      <c r="R86" s="57" t="s">
        <v>100</v>
      </c>
      <c r="S86" s="57" t="s">
        <v>203</v>
      </c>
      <c r="T86" s="58"/>
      <c r="U86" s="58"/>
      <c r="V86" s="58">
        <v>2</v>
      </c>
      <c r="W86" s="58">
        <v>4</v>
      </c>
      <c r="X86" s="58">
        <v>1</v>
      </c>
      <c r="Y86" s="58">
        <v>1</v>
      </c>
      <c r="Z86" s="58"/>
      <c r="AA86" s="58">
        <v>2</v>
      </c>
      <c r="AB86" s="58">
        <v>1</v>
      </c>
      <c r="AC86" s="58"/>
      <c r="AD86" s="58"/>
      <c r="AE86" s="58">
        <f t="shared" si="21"/>
        <v>2</v>
      </c>
      <c r="AG86" s="5"/>
    </row>
    <row r="87" spans="1:33" s="4" customFormat="1" ht="14.25" customHeight="1" x14ac:dyDescent="0.25">
      <c r="A87" s="56">
        <v>5</v>
      </c>
      <c r="B87" s="57" t="s">
        <v>111</v>
      </c>
      <c r="C87" s="57" t="s">
        <v>122</v>
      </c>
      <c r="D87" s="58"/>
      <c r="E87" s="58">
        <v>1</v>
      </c>
      <c r="F87" s="58"/>
      <c r="G87" s="58">
        <v>1</v>
      </c>
      <c r="H87" s="58">
        <v>2</v>
      </c>
      <c r="I87" s="58"/>
      <c r="J87" s="58"/>
      <c r="K87" s="58">
        <v>4</v>
      </c>
      <c r="L87" s="58"/>
      <c r="M87" s="58"/>
      <c r="N87" s="58"/>
      <c r="O87" s="58">
        <f t="shared" si="20"/>
        <v>3</v>
      </c>
      <c r="P87" s="12"/>
      <c r="Q87" s="59">
        <v>8</v>
      </c>
      <c r="R87" s="57" t="s">
        <v>194</v>
      </c>
      <c r="S87" s="57" t="s">
        <v>29</v>
      </c>
      <c r="T87" s="58">
        <v>3</v>
      </c>
      <c r="U87" s="58">
        <v>1</v>
      </c>
      <c r="V87" s="58"/>
      <c r="W87" s="58">
        <v>6</v>
      </c>
      <c r="X87" s="58">
        <v>4</v>
      </c>
      <c r="Y87" s="58">
        <v>1</v>
      </c>
      <c r="Z87" s="58">
        <v>1</v>
      </c>
      <c r="AA87" s="58"/>
      <c r="AB87" s="58"/>
      <c r="AC87" s="58"/>
      <c r="AD87" s="58">
        <v>1</v>
      </c>
      <c r="AE87" s="58">
        <f t="shared" si="21"/>
        <v>9</v>
      </c>
      <c r="AG87" s="5"/>
    </row>
    <row r="88" spans="1:33" s="4" customFormat="1" ht="14.25" customHeight="1" x14ac:dyDescent="0.25">
      <c r="A88" s="56">
        <v>6</v>
      </c>
      <c r="B88" s="57" t="s">
        <v>87</v>
      </c>
      <c r="C88" s="57" t="s">
        <v>117</v>
      </c>
      <c r="D88" s="58"/>
      <c r="E88" s="58"/>
      <c r="F88" s="58"/>
      <c r="G88" s="58">
        <v>1</v>
      </c>
      <c r="H88" s="58"/>
      <c r="I88" s="58"/>
      <c r="J88" s="58"/>
      <c r="K88" s="58">
        <v>2</v>
      </c>
      <c r="L88" s="58"/>
      <c r="M88" s="58"/>
      <c r="N88" s="58"/>
      <c r="O88" s="58">
        <f t="shared" si="20"/>
        <v>0</v>
      </c>
      <c r="P88" s="12"/>
      <c r="Q88" s="59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1"/>
        <v/>
      </c>
      <c r="AG88" s="5"/>
    </row>
    <row r="89" spans="1:33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0"/>
        <v/>
      </c>
      <c r="P89" s="12"/>
      <c r="Q89" s="56">
        <v>11</v>
      </c>
      <c r="R89" s="57" t="s">
        <v>205</v>
      </c>
      <c r="S89" s="57" t="s">
        <v>204</v>
      </c>
      <c r="T89" s="58">
        <v>3</v>
      </c>
      <c r="U89" s="58"/>
      <c r="V89" s="58"/>
      <c r="W89" s="58">
        <v>3</v>
      </c>
      <c r="X89" s="58">
        <v>1</v>
      </c>
      <c r="Y89" s="58"/>
      <c r="Z89" s="58"/>
      <c r="AA89" s="58">
        <v>2</v>
      </c>
      <c r="AB89" s="58"/>
      <c r="AC89" s="58"/>
      <c r="AD89" s="58"/>
      <c r="AE89" s="58">
        <f t="shared" si="21"/>
        <v>6</v>
      </c>
      <c r="AG89" s="5"/>
    </row>
    <row r="90" spans="1:33" s="4" customFormat="1" ht="14.25" customHeight="1" x14ac:dyDescent="0.25">
      <c r="A90" s="56">
        <v>8</v>
      </c>
      <c r="B90" s="57" t="s">
        <v>173</v>
      </c>
      <c r="C90" s="57" t="s">
        <v>245</v>
      </c>
      <c r="D90" s="58">
        <v>2</v>
      </c>
      <c r="E90" s="58"/>
      <c r="F90" s="58"/>
      <c r="G90" s="58">
        <v>4</v>
      </c>
      <c r="H90" s="58">
        <v>1</v>
      </c>
      <c r="I90" s="58">
        <v>1</v>
      </c>
      <c r="J90" s="58"/>
      <c r="K90" s="58">
        <v>1</v>
      </c>
      <c r="L90" s="58"/>
      <c r="M90" s="58"/>
      <c r="N90" s="58"/>
      <c r="O90" s="58">
        <f t="shared" si="20"/>
        <v>4</v>
      </c>
      <c r="P90" s="12"/>
      <c r="Q90" s="59">
        <v>12</v>
      </c>
      <c r="R90" s="57" t="s">
        <v>102</v>
      </c>
      <c r="S90" s="57" t="s">
        <v>198</v>
      </c>
      <c r="T90" s="58">
        <v>4</v>
      </c>
      <c r="U90" s="58"/>
      <c r="V90" s="58">
        <v>3</v>
      </c>
      <c r="W90" s="58">
        <v>9</v>
      </c>
      <c r="X90" s="58">
        <v>1</v>
      </c>
      <c r="Y90" s="58"/>
      <c r="Z90" s="58"/>
      <c r="AA90" s="58">
        <v>2</v>
      </c>
      <c r="AB90" s="58"/>
      <c r="AC90" s="58"/>
      <c r="AD90" s="58"/>
      <c r="AE90" s="58">
        <f t="shared" si="21"/>
        <v>11</v>
      </c>
      <c r="AG90" s="5"/>
    </row>
    <row r="91" spans="1:33" s="4" customFormat="1" ht="14.25" customHeight="1" x14ac:dyDescent="0.25">
      <c r="A91" s="56">
        <v>10</v>
      </c>
      <c r="B91" s="57" t="s">
        <v>121</v>
      </c>
      <c r="C91" s="57" t="s">
        <v>120</v>
      </c>
      <c r="D91" s="58">
        <v>5</v>
      </c>
      <c r="E91" s="58">
        <v>1</v>
      </c>
      <c r="F91" s="58">
        <v>5</v>
      </c>
      <c r="G91" s="58">
        <v>4</v>
      </c>
      <c r="H91" s="58">
        <v>1</v>
      </c>
      <c r="I91" s="58">
        <v>3</v>
      </c>
      <c r="J91" s="58"/>
      <c r="K91" s="58">
        <v>4</v>
      </c>
      <c r="L91" s="58"/>
      <c r="M91" s="58"/>
      <c r="N91" s="58">
        <v>1</v>
      </c>
      <c r="O91" s="58">
        <f t="shared" si="20"/>
        <v>18</v>
      </c>
      <c r="P91" s="12"/>
      <c r="Q91" s="59">
        <v>15</v>
      </c>
      <c r="R91" s="57" t="s">
        <v>181</v>
      </c>
      <c r="S91" s="57" t="s">
        <v>197</v>
      </c>
      <c r="T91" s="58">
        <v>3</v>
      </c>
      <c r="U91" s="58"/>
      <c r="V91" s="58">
        <v>4</v>
      </c>
      <c r="W91" s="58">
        <v>4</v>
      </c>
      <c r="X91" s="58">
        <v>3</v>
      </c>
      <c r="Y91" s="58">
        <v>1</v>
      </c>
      <c r="Z91" s="58"/>
      <c r="AA91" s="58">
        <v>4</v>
      </c>
      <c r="AB91" s="58"/>
      <c r="AC91" s="58"/>
      <c r="AD91" s="58">
        <v>1</v>
      </c>
      <c r="AE91" s="58">
        <f t="shared" si="21"/>
        <v>10</v>
      </c>
      <c r="AG91" s="5"/>
    </row>
    <row r="92" spans="1:33" s="4" customFormat="1" ht="14.25" customHeight="1" x14ac:dyDescent="0.25">
      <c r="A92" s="56">
        <v>23</v>
      </c>
      <c r="B92" s="57" t="s">
        <v>171</v>
      </c>
      <c r="C92" s="57" t="s">
        <v>29</v>
      </c>
      <c r="D92" s="58"/>
      <c r="E92" s="58"/>
      <c r="F92" s="58"/>
      <c r="G92" s="58">
        <v>3</v>
      </c>
      <c r="H92" s="58">
        <v>1</v>
      </c>
      <c r="I92" s="58"/>
      <c r="J92" s="58"/>
      <c r="K92" s="58">
        <v>4</v>
      </c>
      <c r="L92" s="58"/>
      <c r="M92" s="58"/>
      <c r="N92" s="58"/>
      <c r="O92" s="58">
        <f t="shared" si="20"/>
        <v>0</v>
      </c>
      <c r="P92" s="12"/>
      <c r="Q92" s="56">
        <v>23</v>
      </c>
      <c r="R92" s="57" t="s">
        <v>202</v>
      </c>
      <c r="S92" s="57" t="s">
        <v>201</v>
      </c>
      <c r="T92" s="58">
        <v>3</v>
      </c>
      <c r="U92" s="58">
        <v>1</v>
      </c>
      <c r="V92" s="58">
        <v>3</v>
      </c>
      <c r="W92" s="58">
        <v>5</v>
      </c>
      <c r="X92" s="58">
        <v>3</v>
      </c>
      <c r="Y92" s="58">
        <v>4</v>
      </c>
      <c r="Z92" s="58"/>
      <c r="AA92" s="58">
        <v>3</v>
      </c>
      <c r="AB92" s="58"/>
      <c r="AC92" s="58"/>
      <c r="AD92" s="58"/>
      <c r="AE92" s="58">
        <f t="shared" si="21"/>
        <v>12</v>
      </c>
      <c r="AG92" s="5"/>
    </row>
    <row r="93" spans="1:33" s="4" customFormat="1" ht="14.25" customHeight="1" x14ac:dyDescent="0.25">
      <c r="A93" s="56">
        <v>33</v>
      </c>
      <c r="B93" s="57" t="s">
        <v>124</v>
      </c>
      <c r="C93" s="57" t="s">
        <v>123</v>
      </c>
      <c r="D93" s="58">
        <v>3</v>
      </c>
      <c r="E93" s="58"/>
      <c r="F93" s="58">
        <v>1</v>
      </c>
      <c r="G93" s="58">
        <v>9</v>
      </c>
      <c r="H93" s="58">
        <v>2</v>
      </c>
      <c r="I93" s="58"/>
      <c r="J93" s="58">
        <v>1</v>
      </c>
      <c r="K93" s="58">
        <v>4</v>
      </c>
      <c r="L93" s="58"/>
      <c r="M93" s="58"/>
      <c r="N93" s="58">
        <v>1</v>
      </c>
      <c r="O93" s="58">
        <f t="shared" si="20"/>
        <v>7</v>
      </c>
      <c r="P93" s="12"/>
      <c r="Q93" s="59">
        <v>35</v>
      </c>
      <c r="R93" s="57" t="s">
        <v>200</v>
      </c>
      <c r="S93" s="57" t="s">
        <v>199</v>
      </c>
      <c r="T93" s="58"/>
      <c r="U93" s="58"/>
      <c r="V93" s="58"/>
      <c r="W93" s="58">
        <v>1</v>
      </c>
      <c r="X93" s="58">
        <v>2</v>
      </c>
      <c r="Y93" s="58">
        <v>1</v>
      </c>
      <c r="Z93" s="58"/>
      <c r="AA93" s="58"/>
      <c r="AB93" s="58"/>
      <c r="AC93" s="58"/>
      <c r="AD93" s="58"/>
      <c r="AE93" s="58">
        <f t="shared" si="21"/>
        <v>0</v>
      </c>
      <c r="AG93" s="5"/>
    </row>
    <row r="94" spans="1:33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0"/>
        <v/>
      </c>
      <c r="P94" s="12"/>
      <c r="Q94" s="59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2">IF(S94="","",(T94*2)+(U94*3)+V94*1)</f>
        <v/>
      </c>
      <c r="AG94" s="16" t="str">
        <f>IF(N95+AD95=5,"Correct","MVP ERROR")</f>
        <v>MVP ERROR</v>
      </c>
    </row>
    <row r="95" spans="1:33" s="4" customFormat="1" ht="15" x14ac:dyDescent="0.25">
      <c r="A95" s="122" t="s">
        <v>35</v>
      </c>
      <c r="B95" s="123"/>
      <c r="C95" s="124"/>
      <c r="D95" s="58">
        <f t="shared" ref="D95:O95" si="23">SUM(D85:D94)</f>
        <v>12</v>
      </c>
      <c r="E95" s="58">
        <f t="shared" si="23"/>
        <v>2</v>
      </c>
      <c r="F95" s="58">
        <f t="shared" si="23"/>
        <v>6</v>
      </c>
      <c r="G95" s="58">
        <f t="shared" si="23"/>
        <v>28</v>
      </c>
      <c r="H95" s="58">
        <f t="shared" si="23"/>
        <v>7</v>
      </c>
      <c r="I95" s="58">
        <f t="shared" si="23"/>
        <v>4</v>
      </c>
      <c r="J95" s="58">
        <f t="shared" si="23"/>
        <v>1</v>
      </c>
      <c r="K95" s="58">
        <f t="shared" si="23"/>
        <v>20</v>
      </c>
      <c r="L95" s="58">
        <f t="shared" si="23"/>
        <v>0</v>
      </c>
      <c r="M95" s="58">
        <f t="shared" si="23"/>
        <v>0</v>
      </c>
      <c r="N95" s="58">
        <f t="shared" si="23"/>
        <v>2</v>
      </c>
      <c r="O95" s="58">
        <f t="shared" si="23"/>
        <v>36</v>
      </c>
      <c r="P95" s="15" t="s">
        <v>36</v>
      </c>
      <c r="Q95" s="122" t="s">
        <v>35</v>
      </c>
      <c r="R95" s="123"/>
      <c r="S95" s="124"/>
      <c r="T95" s="58">
        <f t="shared" ref="T95:AE95" si="24">SUM(T85:T94)</f>
        <v>16</v>
      </c>
      <c r="U95" s="58">
        <f t="shared" si="24"/>
        <v>2</v>
      </c>
      <c r="V95" s="58">
        <f t="shared" si="24"/>
        <v>12</v>
      </c>
      <c r="W95" s="58">
        <f t="shared" si="24"/>
        <v>33</v>
      </c>
      <c r="X95" s="58">
        <f t="shared" si="24"/>
        <v>15</v>
      </c>
      <c r="Y95" s="58">
        <f t="shared" si="24"/>
        <v>11</v>
      </c>
      <c r="Z95" s="58">
        <f t="shared" si="24"/>
        <v>1</v>
      </c>
      <c r="AA95" s="58">
        <f t="shared" si="24"/>
        <v>15</v>
      </c>
      <c r="AB95" s="58">
        <f t="shared" si="24"/>
        <v>1</v>
      </c>
      <c r="AC95" s="58">
        <f t="shared" si="24"/>
        <v>0</v>
      </c>
      <c r="AD95" s="58">
        <f t="shared" si="24"/>
        <v>2</v>
      </c>
      <c r="AE95" s="58">
        <f t="shared" si="24"/>
        <v>50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Baitong Ballers:    |||   Strays: </v>
      </c>
    </row>
    <row r="96" spans="1:33" s="4" customFormat="1" ht="15" x14ac:dyDescent="0.25">
      <c r="A96" s="117" t="s">
        <v>37</v>
      </c>
      <c r="B96" s="118"/>
      <c r="C96" s="119" t="s">
        <v>267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384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39" t="s">
        <v>80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1"/>
      <c r="P99" s="6" t="s">
        <v>114</v>
      </c>
      <c r="Q99" s="157" t="s">
        <v>101</v>
      </c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9"/>
      <c r="AF99" s="19"/>
      <c r="AG99" s="5"/>
    </row>
    <row r="100" spans="1:33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</row>
    <row r="101" spans="1:33" s="4" customFormat="1" ht="15" x14ac:dyDescent="0.25">
      <c r="A101" s="59">
        <v>4</v>
      </c>
      <c r="B101" s="57" t="s">
        <v>207</v>
      </c>
      <c r="C101" s="57" t="s">
        <v>208</v>
      </c>
      <c r="D101" s="58">
        <v>1</v>
      </c>
      <c r="E101" s="58"/>
      <c r="F101" s="58"/>
      <c r="G101" s="58">
        <v>2</v>
      </c>
      <c r="H101" s="58">
        <v>4</v>
      </c>
      <c r="I101" s="58"/>
      <c r="J101" s="58">
        <v>1</v>
      </c>
      <c r="K101" s="58">
        <v>1</v>
      </c>
      <c r="L101" s="58"/>
      <c r="M101" s="58"/>
      <c r="N101" s="58"/>
      <c r="O101" s="58">
        <f t="shared" ref="O101:O110" si="25">IF(C101="","",(D101*2)+(E101*3)+F101*1)</f>
        <v>2</v>
      </c>
      <c r="P101" s="12"/>
      <c r="Q101" s="33" t="s">
        <v>243</v>
      </c>
      <c r="R101" s="57" t="s">
        <v>87</v>
      </c>
      <c r="S101" s="57" t="s">
        <v>105</v>
      </c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>
        <f t="shared" ref="AE101:AE110" si="26">IF(S101="","",(T101*2)+(U101*3)+V101*1)</f>
        <v>0</v>
      </c>
      <c r="AF101" s="19"/>
      <c r="AG101" s="5"/>
    </row>
    <row r="102" spans="1:33" s="4" customFormat="1" ht="15" x14ac:dyDescent="0.25">
      <c r="A102" s="59">
        <v>9</v>
      </c>
      <c r="B102" s="57" t="s">
        <v>107</v>
      </c>
      <c r="C102" s="57" t="s">
        <v>106</v>
      </c>
      <c r="D102" s="58">
        <v>1</v>
      </c>
      <c r="E102" s="58"/>
      <c r="F102" s="58"/>
      <c r="G102" s="58">
        <v>2</v>
      </c>
      <c r="H102" s="58">
        <v>1</v>
      </c>
      <c r="I102" s="58">
        <v>1</v>
      </c>
      <c r="J102" s="58"/>
      <c r="K102" s="58">
        <v>1</v>
      </c>
      <c r="L102" s="58"/>
      <c r="M102" s="58"/>
      <c r="N102" s="58"/>
      <c r="O102" s="58">
        <f t="shared" si="25"/>
        <v>2</v>
      </c>
      <c r="P102" s="12"/>
      <c r="Q102" s="59">
        <v>11</v>
      </c>
      <c r="R102" s="57" t="s">
        <v>31</v>
      </c>
      <c r="S102" s="57" t="s">
        <v>177</v>
      </c>
      <c r="T102" s="58">
        <v>2</v>
      </c>
      <c r="U102" s="58">
        <v>1</v>
      </c>
      <c r="V102" s="58">
        <v>3</v>
      </c>
      <c r="W102" s="58">
        <v>11</v>
      </c>
      <c r="X102" s="58">
        <v>2</v>
      </c>
      <c r="Y102" s="58">
        <v>2</v>
      </c>
      <c r="Z102" s="58"/>
      <c r="AA102" s="58"/>
      <c r="AB102" s="58"/>
      <c r="AC102" s="58"/>
      <c r="AD102" s="58"/>
      <c r="AE102" s="58">
        <f t="shared" si="26"/>
        <v>10</v>
      </c>
      <c r="AF102" s="19"/>
      <c r="AG102" s="5"/>
    </row>
    <row r="103" spans="1:33" s="4" customFormat="1" ht="15" x14ac:dyDescent="0.25">
      <c r="A103" s="59">
        <v>14</v>
      </c>
      <c r="B103" s="57" t="s">
        <v>131</v>
      </c>
      <c r="C103" s="57" t="s">
        <v>258</v>
      </c>
      <c r="D103" s="58">
        <v>5</v>
      </c>
      <c r="E103" s="58"/>
      <c r="F103" s="58">
        <v>3</v>
      </c>
      <c r="G103" s="58">
        <v>5</v>
      </c>
      <c r="H103" s="58">
        <v>3</v>
      </c>
      <c r="I103" s="58">
        <v>4</v>
      </c>
      <c r="J103" s="58"/>
      <c r="K103" s="58">
        <v>2</v>
      </c>
      <c r="L103" s="58"/>
      <c r="M103" s="58"/>
      <c r="N103" s="58">
        <v>2</v>
      </c>
      <c r="O103" s="58">
        <f t="shared" si="25"/>
        <v>13</v>
      </c>
      <c r="P103" s="12"/>
      <c r="Q103" s="59">
        <v>13</v>
      </c>
      <c r="R103" s="57" t="s">
        <v>104</v>
      </c>
      <c r="S103" s="57" t="s">
        <v>103</v>
      </c>
      <c r="T103" s="58">
        <v>1</v>
      </c>
      <c r="U103" s="58"/>
      <c r="V103" s="58"/>
      <c r="W103" s="58">
        <v>3</v>
      </c>
      <c r="X103" s="58"/>
      <c r="Y103" s="58"/>
      <c r="Z103" s="58"/>
      <c r="AA103" s="58">
        <v>1</v>
      </c>
      <c r="AB103" s="58"/>
      <c r="AC103" s="58"/>
      <c r="AD103" s="58"/>
      <c r="AE103" s="58">
        <f t="shared" si="26"/>
        <v>2</v>
      </c>
      <c r="AF103" s="19"/>
      <c r="AG103" s="5"/>
    </row>
    <row r="104" spans="1:33" s="4" customFormat="1" ht="15" x14ac:dyDescent="0.25">
      <c r="A104" s="56">
        <v>22</v>
      </c>
      <c r="B104" s="57" t="s">
        <v>109</v>
      </c>
      <c r="C104" s="57" t="s">
        <v>108</v>
      </c>
      <c r="D104" s="58">
        <v>3</v>
      </c>
      <c r="E104" s="58"/>
      <c r="F104" s="58"/>
      <c r="G104" s="58">
        <v>6</v>
      </c>
      <c r="H104" s="58">
        <v>4</v>
      </c>
      <c r="I104" s="58">
        <v>2</v>
      </c>
      <c r="J104" s="58">
        <v>1</v>
      </c>
      <c r="K104" s="58"/>
      <c r="L104" s="58"/>
      <c r="M104" s="58"/>
      <c r="N104" s="58"/>
      <c r="O104" s="58">
        <f t="shared" si="25"/>
        <v>6</v>
      </c>
      <c r="P104" s="12"/>
      <c r="Q104" s="56">
        <v>20</v>
      </c>
      <c r="R104" s="57" t="s">
        <v>79</v>
      </c>
      <c r="S104" s="57" t="s">
        <v>78</v>
      </c>
      <c r="T104" s="58">
        <v>6</v>
      </c>
      <c r="U104" s="58">
        <v>3</v>
      </c>
      <c r="V104" s="58">
        <v>1</v>
      </c>
      <c r="W104" s="58">
        <v>8</v>
      </c>
      <c r="X104" s="58">
        <v>5</v>
      </c>
      <c r="Y104" s="58">
        <v>3</v>
      </c>
      <c r="Z104" s="58"/>
      <c r="AA104" s="58">
        <v>1</v>
      </c>
      <c r="AB104" s="58"/>
      <c r="AC104" s="58"/>
      <c r="AD104" s="58">
        <v>1</v>
      </c>
      <c r="AE104" s="58">
        <f t="shared" si="26"/>
        <v>22</v>
      </c>
      <c r="AF104" s="19"/>
      <c r="AG104" s="5"/>
    </row>
    <row r="105" spans="1:33" s="4" customFormat="1" ht="15" x14ac:dyDescent="0.25">
      <c r="A105" s="59">
        <v>24</v>
      </c>
      <c r="B105" s="57" t="s">
        <v>69</v>
      </c>
      <c r="C105" s="57" t="s">
        <v>209</v>
      </c>
      <c r="D105" s="58">
        <v>7</v>
      </c>
      <c r="E105" s="58">
        <v>3</v>
      </c>
      <c r="F105" s="58"/>
      <c r="G105" s="58">
        <v>4</v>
      </c>
      <c r="H105" s="58">
        <v>2</v>
      </c>
      <c r="I105" s="58">
        <v>1</v>
      </c>
      <c r="J105" s="58"/>
      <c r="K105" s="58"/>
      <c r="L105" s="58"/>
      <c r="M105" s="58"/>
      <c r="N105" s="58">
        <v>1</v>
      </c>
      <c r="O105" s="58">
        <f t="shared" si="25"/>
        <v>23</v>
      </c>
      <c r="P105" s="12"/>
      <c r="Q105" s="56">
        <v>21</v>
      </c>
      <c r="R105" s="57" t="s">
        <v>69</v>
      </c>
      <c r="S105" s="57" t="s">
        <v>282</v>
      </c>
      <c r="T105" s="58">
        <v>3</v>
      </c>
      <c r="U105" s="58"/>
      <c r="V105" s="58">
        <v>1</v>
      </c>
      <c r="W105" s="58">
        <v>5</v>
      </c>
      <c r="X105" s="58">
        <v>2</v>
      </c>
      <c r="Y105" s="58"/>
      <c r="Z105" s="58"/>
      <c r="AA105" s="58">
        <v>2</v>
      </c>
      <c r="AB105" s="58"/>
      <c r="AC105" s="58"/>
      <c r="AD105" s="58"/>
      <c r="AE105" s="58">
        <f t="shared" si="26"/>
        <v>7</v>
      </c>
      <c r="AF105" s="19"/>
      <c r="AG105" s="5"/>
    </row>
    <row r="106" spans="1:33" s="4" customFormat="1" ht="15" x14ac:dyDescent="0.25">
      <c r="A106" s="56">
        <v>31</v>
      </c>
      <c r="B106" s="57" t="s">
        <v>21</v>
      </c>
      <c r="C106" s="57" t="s">
        <v>112</v>
      </c>
      <c r="D106" s="58">
        <v>1</v>
      </c>
      <c r="E106" s="58">
        <v>3</v>
      </c>
      <c r="F106" s="58"/>
      <c r="G106" s="58">
        <v>5</v>
      </c>
      <c r="H106" s="58">
        <v>2</v>
      </c>
      <c r="I106" s="58"/>
      <c r="J106" s="58"/>
      <c r="K106" s="58"/>
      <c r="L106" s="58"/>
      <c r="M106" s="58"/>
      <c r="N106" s="58"/>
      <c r="O106" s="58">
        <f t="shared" si="25"/>
        <v>11</v>
      </c>
      <c r="P106" s="12"/>
      <c r="Q106" s="56">
        <v>24</v>
      </c>
      <c r="R106" s="57" t="s">
        <v>283</v>
      </c>
      <c r="S106" s="57" t="s">
        <v>95</v>
      </c>
      <c r="T106" s="58">
        <v>1</v>
      </c>
      <c r="U106" s="58"/>
      <c r="V106" s="58"/>
      <c r="W106" s="58">
        <v>8</v>
      </c>
      <c r="X106" s="58"/>
      <c r="Y106" s="58"/>
      <c r="Z106" s="58"/>
      <c r="AA106" s="58">
        <v>1</v>
      </c>
      <c r="AB106" s="58"/>
      <c r="AC106" s="58"/>
      <c r="AD106" s="58"/>
      <c r="AE106" s="58">
        <f t="shared" si="26"/>
        <v>2</v>
      </c>
      <c r="AF106" s="19"/>
      <c r="AG106" s="5"/>
    </row>
    <row r="107" spans="1:33" s="4" customFormat="1" ht="15" x14ac:dyDescent="0.25">
      <c r="A107" s="59">
        <v>91</v>
      </c>
      <c r="B107" s="57" t="s">
        <v>107</v>
      </c>
      <c r="C107" s="57" t="s">
        <v>113</v>
      </c>
      <c r="D107" s="58">
        <v>1</v>
      </c>
      <c r="E107" s="58">
        <v>1</v>
      </c>
      <c r="F107" s="58"/>
      <c r="G107" s="58">
        <v>15</v>
      </c>
      <c r="H107" s="58">
        <v>1</v>
      </c>
      <c r="I107" s="58">
        <v>1</v>
      </c>
      <c r="J107" s="58">
        <v>2</v>
      </c>
      <c r="K107" s="58"/>
      <c r="L107" s="58"/>
      <c r="M107" s="58"/>
      <c r="N107" s="58">
        <v>1</v>
      </c>
      <c r="O107" s="58">
        <f t="shared" si="25"/>
        <v>5</v>
      </c>
      <c r="P107" s="12"/>
      <c r="Q107" s="56"/>
      <c r="R107" s="57"/>
      <c r="S107" s="57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 t="str">
        <f t="shared" si="26"/>
        <v/>
      </c>
      <c r="AF107" s="19"/>
      <c r="AG107" s="5"/>
    </row>
    <row r="108" spans="1:33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 t="str">
        <f t="shared" si="25"/>
        <v/>
      </c>
      <c r="P108" s="12"/>
      <c r="Q108" s="56">
        <v>44</v>
      </c>
      <c r="R108" s="57" t="s">
        <v>179</v>
      </c>
      <c r="S108" s="57" t="s">
        <v>178</v>
      </c>
      <c r="T108" s="58">
        <v>1</v>
      </c>
      <c r="U108" s="58">
        <v>3</v>
      </c>
      <c r="V108" s="58"/>
      <c r="W108" s="58">
        <v>4</v>
      </c>
      <c r="X108" s="58">
        <v>2</v>
      </c>
      <c r="Y108" s="58">
        <v>1</v>
      </c>
      <c r="Z108" s="58">
        <v>1</v>
      </c>
      <c r="AA108" s="58"/>
      <c r="AB108" s="58"/>
      <c r="AC108" s="58"/>
      <c r="AD108" s="58"/>
      <c r="AE108" s="58">
        <f t="shared" si="26"/>
        <v>11</v>
      </c>
      <c r="AF108" s="19"/>
      <c r="AG108" s="5"/>
    </row>
    <row r="109" spans="1:33" s="4" customFormat="1" ht="15" x14ac:dyDescent="0.25">
      <c r="A109" s="59">
        <v>11</v>
      </c>
      <c r="B109" s="57" t="s">
        <v>257</v>
      </c>
      <c r="C109" s="57" t="s">
        <v>256</v>
      </c>
      <c r="D109" s="58"/>
      <c r="E109" s="58">
        <v>3</v>
      </c>
      <c r="F109" s="58">
        <v>2</v>
      </c>
      <c r="G109" s="58">
        <v>4</v>
      </c>
      <c r="H109" s="58"/>
      <c r="I109" s="58"/>
      <c r="J109" s="58"/>
      <c r="K109" s="58"/>
      <c r="L109" s="58"/>
      <c r="M109" s="58"/>
      <c r="N109" s="58"/>
      <c r="O109" s="58">
        <f t="shared" si="25"/>
        <v>11</v>
      </c>
      <c r="P109" s="12"/>
      <c r="Q109" s="56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6"/>
        <v/>
      </c>
      <c r="AF109" s="19"/>
      <c r="AG109" s="5"/>
    </row>
    <row r="110" spans="1:33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5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6"/>
        <v/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58">
        <f t="shared" ref="D111:O111" si="27">SUM(D101:D110)</f>
        <v>19</v>
      </c>
      <c r="E111" s="58">
        <f t="shared" si="27"/>
        <v>10</v>
      </c>
      <c r="F111" s="58">
        <f t="shared" si="27"/>
        <v>5</v>
      </c>
      <c r="G111" s="58">
        <f t="shared" si="27"/>
        <v>43</v>
      </c>
      <c r="H111" s="58">
        <f t="shared" si="27"/>
        <v>17</v>
      </c>
      <c r="I111" s="58">
        <f t="shared" si="27"/>
        <v>9</v>
      </c>
      <c r="J111" s="58">
        <f t="shared" si="27"/>
        <v>4</v>
      </c>
      <c r="K111" s="58">
        <f t="shared" si="27"/>
        <v>4</v>
      </c>
      <c r="L111" s="58">
        <f t="shared" si="27"/>
        <v>0</v>
      </c>
      <c r="M111" s="58">
        <f t="shared" si="27"/>
        <v>0</v>
      </c>
      <c r="N111" s="58">
        <f t="shared" si="27"/>
        <v>4</v>
      </c>
      <c r="O111" s="58">
        <f t="shared" si="27"/>
        <v>73</v>
      </c>
      <c r="P111" s="15" t="s">
        <v>36</v>
      </c>
      <c r="Q111" s="122" t="s">
        <v>35</v>
      </c>
      <c r="R111" s="123"/>
      <c r="S111" s="124"/>
      <c r="T111" s="58">
        <f t="shared" ref="T111:AE111" si="28">SUM(T101:T110)</f>
        <v>14</v>
      </c>
      <c r="U111" s="58">
        <f t="shared" si="28"/>
        <v>7</v>
      </c>
      <c r="V111" s="58">
        <f t="shared" si="28"/>
        <v>5</v>
      </c>
      <c r="W111" s="58">
        <f t="shared" si="28"/>
        <v>39</v>
      </c>
      <c r="X111" s="58">
        <f t="shared" si="28"/>
        <v>11</v>
      </c>
      <c r="Y111" s="58">
        <f t="shared" si="28"/>
        <v>6</v>
      </c>
      <c r="Z111" s="58">
        <f t="shared" si="28"/>
        <v>1</v>
      </c>
      <c r="AA111" s="58">
        <f t="shared" si="28"/>
        <v>5</v>
      </c>
      <c r="AB111" s="58">
        <f t="shared" si="28"/>
        <v>0</v>
      </c>
      <c r="AC111" s="58">
        <f t="shared" si="28"/>
        <v>0</v>
      </c>
      <c r="AD111" s="58">
        <f t="shared" si="28"/>
        <v>1</v>
      </c>
      <c r="AE111" s="58">
        <f t="shared" si="28"/>
        <v>54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134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Flight of the Concords:    |||   Pork Swords: </v>
      </c>
    </row>
    <row r="113" spans="1:33" s="4" customFormat="1" ht="15" x14ac:dyDescent="0.25">
      <c r="A113" s="117" t="s">
        <v>39</v>
      </c>
      <c r="B113" s="118"/>
      <c r="C113" s="119" t="s">
        <v>311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81" t="s">
        <v>261</v>
      </c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3"/>
      <c r="P115" s="6" t="s">
        <v>114</v>
      </c>
      <c r="Q115" s="169" t="s">
        <v>158</v>
      </c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1"/>
      <c r="AF115" s="19"/>
      <c r="AG115" s="5"/>
    </row>
    <row r="116" spans="1:33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</row>
    <row r="117" spans="1:33" s="4" customFormat="1" ht="15" x14ac:dyDescent="0.25">
      <c r="A117" s="59">
        <v>4</v>
      </c>
      <c r="B117" s="57" t="s">
        <v>274</v>
      </c>
      <c r="C117" s="57" t="s">
        <v>275</v>
      </c>
      <c r="D117" s="58">
        <v>1</v>
      </c>
      <c r="E117" s="58">
        <v>1</v>
      </c>
      <c r="F117" s="58">
        <v>1</v>
      </c>
      <c r="G117" s="58">
        <v>2</v>
      </c>
      <c r="H117" s="58">
        <v>1</v>
      </c>
      <c r="I117" s="58">
        <v>3</v>
      </c>
      <c r="J117" s="58"/>
      <c r="K117" s="58">
        <v>4</v>
      </c>
      <c r="L117" s="58"/>
      <c r="M117" s="58"/>
      <c r="N117" s="58"/>
      <c r="O117" s="58">
        <f t="shared" ref="O117:O126" si="29">IF(B117="","",(D117*2)+(E117*3)+F117*1)</f>
        <v>6</v>
      </c>
      <c r="P117" s="12"/>
      <c r="Q117" s="56">
        <v>7</v>
      </c>
      <c r="R117" s="57" t="s">
        <v>163</v>
      </c>
      <c r="S117" s="57" t="s">
        <v>159</v>
      </c>
      <c r="T117" s="58">
        <v>2</v>
      </c>
      <c r="U117" s="58"/>
      <c r="V117" s="58">
        <v>2</v>
      </c>
      <c r="W117" s="58">
        <v>6</v>
      </c>
      <c r="X117" s="58">
        <v>2</v>
      </c>
      <c r="Y117" s="58"/>
      <c r="Z117" s="58"/>
      <c r="AA117" s="58">
        <v>1</v>
      </c>
      <c r="AB117" s="58"/>
      <c r="AC117" s="58"/>
      <c r="AD117" s="58"/>
      <c r="AE117" s="58">
        <f t="shared" ref="AE117:AE126" si="30">IF(S117="","",(T117*2)+(U117*3)+V117*1)</f>
        <v>6</v>
      </c>
      <c r="AF117" s="19"/>
      <c r="AG117" s="5"/>
    </row>
    <row r="118" spans="1:33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 t="str">
        <f t="shared" si="29"/>
        <v/>
      </c>
      <c r="P118" s="12"/>
      <c r="Q118" s="56">
        <v>10</v>
      </c>
      <c r="R118" s="57" t="s">
        <v>163</v>
      </c>
      <c r="S118" s="57" t="s">
        <v>162</v>
      </c>
      <c r="T118" s="58">
        <v>2</v>
      </c>
      <c r="U118" s="58">
        <v>1</v>
      </c>
      <c r="V118" s="58">
        <v>1</v>
      </c>
      <c r="W118" s="58">
        <v>8</v>
      </c>
      <c r="X118" s="58">
        <v>1</v>
      </c>
      <c r="Y118" s="58"/>
      <c r="Z118" s="58"/>
      <c r="AA118" s="58">
        <v>2</v>
      </c>
      <c r="AB118" s="58"/>
      <c r="AC118" s="58"/>
      <c r="AD118" s="58">
        <v>1</v>
      </c>
      <c r="AE118" s="58">
        <f t="shared" si="30"/>
        <v>8</v>
      </c>
      <c r="AF118" s="19"/>
      <c r="AG118" s="5"/>
    </row>
    <row r="119" spans="1:33" s="4" customFormat="1" ht="15" x14ac:dyDescent="0.25">
      <c r="A119" s="59">
        <v>12</v>
      </c>
      <c r="B119" s="57" t="s">
        <v>132</v>
      </c>
      <c r="C119" s="57" t="s">
        <v>270</v>
      </c>
      <c r="D119" s="58">
        <v>2</v>
      </c>
      <c r="E119" s="58"/>
      <c r="F119" s="58">
        <v>2</v>
      </c>
      <c r="G119" s="58">
        <v>4</v>
      </c>
      <c r="H119" s="58"/>
      <c r="I119" s="58"/>
      <c r="J119" s="58"/>
      <c r="K119" s="58">
        <v>1</v>
      </c>
      <c r="L119" s="58"/>
      <c r="M119" s="58"/>
      <c r="N119" s="58"/>
      <c r="O119" s="58">
        <f t="shared" si="29"/>
        <v>6</v>
      </c>
      <c r="P119" s="12"/>
      <c r="Q119" s="56">
        <v>13</v>
      </c>
      <c r="R119" s="57" t="s">
        <v>21</v>
      </c>
      <c r="S119" s="57" t="s">
        <v>277</v>
      </c>
      <c r="T119" s="58"/>
      <c r="U119" s="58"/>
      <c r="V119" s="58"/>
      <c r="W119" s="58">
        <v>5</v>
      </c>
      <c r="X119" s="58">
        <v>2</v>
      </c>
      <c r="Y119" s="58"/>
      <c r="Z119" s="58"/>
      <c r="AA119" s="58">
        <v>5</v>
      </c>
      <c r="AB119" s="58"/>
      <c r="AC119" s="58"/>
      <c r="AD119" s="58"/>
      <c r="AE119" s="58">
        <f t="shared" si="30"/>
        <v>0</v>
      </c>
      <c r="AF119" s="19"/>
      <c r="AG119" s="5"/>
    </row>
    <row r="120" spans="1:33" s="4" customFormat="1" ht="15" x14ac:dyDescent="0.25">
      <c r="A120" s="59">
        <v>15</v>
      </c>
      <c r="B120" s="57" t="s">
        <v>24</v>
      </c>
      <c r="C120" s="57" t="s">
        <v>269</v>
      </c>
      <c r="D120" s="58">
        <v>3</v>
      </c>
      <c r="E120" s="58">
        <v>1</v>
      </c>
      <c r="F120" s="58"/>
      <c r="G120" s="58">
        <v>6</v>
      </c>
      <c r="H120" s="58">
        <v>1</v>
      </c>
      <c r="I120" s="58">
        <v>3</v>
      </c>
      <c r="J120" s="58"/>
      <c r="K120" s="58">
        <v>2</v>
      </c>
      <c r="L120" s="58"/>
      <c r="M120" s="58"/>
      <c r="N120" s="58">
        <v>1</v>
      </c>
      <c r="O120" s="58">
        <f t="shared" si="29"/>
        <v>9</v>
      </c>
      <c r="P120" s="12"/>
      <c r="Q120" s="56">
        <v>17</v>
      </c>
      <c r="R120" s="57" t="s">
        <v>160</v>
      </c>
      <c r="S120" s="57" t="s">
        <v>164</v>
      </c>
      <c r="T120" s="58">
        <v>3</v>
      </c>
      <c r="U120" s="58"/>
      <c r="V120" s="58">
        <v>2</v>
      </c>
      <c r="W120" s="58">
        <v>6</v>
      </c>
      <c r="X120" s="58"/>
      <c r="Y120" s="58">
        <v>2</v>
      </c>
      <c r="Z120" s="58"/>
      <c r="AA120" s="58">
        <v>2</v>
      </c>
      <c r="AB120" s="58"/>
      <c r="AC120" s="58"/>
      <c r="AD120" s="58"/>
      <c r="AE120" s="58">
        <f t="shared" si="30"/>
        <v>8</v>
      </c>
      <c r="AF120" s="19"/>
      <c r="AG120" s="5"/>
    </row>
    <row r="121" spans="1:33" s="4" customFormat="1" ht="15" x14ac:dyDescent="0.25">
      <c r="A121" s="59">
        <v>21</v>
      </c>
      <c r="B121" s="57" t="s">
        <v>266</v>
      </c>
      <c r="C121" s="57" t="s">
        <v>265</v>
      </c>
      <c r="D121" s="58"/>
      <c r="E121" s="58">
        <v>1</v>
      </c>
      <c r="F121" s="58"/>
      <c r="G121" s="58">
        <v>1</v>
      </c>
      <c r="H121" s="58"/>
      <c r="I121" s="58">
        <v>1</v>
      </c>
      <c r="J121" s="58"/>
      <c r="K121" s="58"/>
      <c r="L121" s="58"/>
      <c r="M121" s="58"/>
      <c r="N121" s="58"/>
      <c r="O121" s="58">
        <f t="shared" si="29"/>
        <v>3</v>
      </c>
      <c r="P121" s="12"/>
      <c r="Q121" s="56">
        <v>21</v>
      </c>
      <c r="R121" s="57" t="s">
        <v>69</v>
      </c>
      <c r="S121" s="57" t="s">
        <v>159</v>
      </c>
      <c r="T121" s="58">
        <v>7</v>
      </c>
      <c r="U121" s="58">
        <v>1</v>
      </c>
      <c r="V121" s="58">
        <v>2</v>
      </c>
      <c r="W121" s="58">
        <v>6</v>
      </c>
      <c r="X121" s="58">
        <v>1</v>
      </c>
      <c r="Y121" s="58"/>
      <c r="Z121" s="58">
        <v>1</v>
      </c>
      <c r="AA121" s="58"/>
      <c r="AB121" s="58"/>
      <c r="AC121" s="58"/>
      <c r="AD121" s="58">
        <v>3</v>
      </c>
      <c r="AE121" s="58">
        <f t="shared" si="30"/>
        <v>19</v>
      </c>
      <c r="AF121" s="19"/>
      <c r="AG121" s="5"/>
    </row>
    <row r="122" spans="1:33" s="4" customFormat="1" ht="15" x14ac:dyDescent="0.25">
      <c r="A122" s="56">
        <v>32</v>
      </c>
      <c r="B122" s="57" t="s">
        <v>264</v>
      </c>
      <c r="C122" s="57" t="s">
        <v>263</v>
      </c>
      <c r="D122" s="58">
        <v>4</v>
      </c>
      <c r="E122" s="58">
        <v>1</v>
      </c>
      <c r="F122" s="58">
        <v>1</v>
      </c>
      <c r="G122" s="58">
        <v>2</v>
      </c>
      <c r="H122" s="58"/>
      <c r="I122" s="58">
        <v>1</v>
      </c>
      <c r="J122" s="58"/>
      <c r="K122" s="58">
        <v>1</v>
      </c>
      <c r="L122" s="58"/>
      <c r="M122" s="58"/>
      <c r="N122" s="58"/>
      <c r="O122" s="58">
        <f t="shared" si="29"/>
        <v>12</v>
      </c>
      <c r="P122" s="12"/>
      <c r="Q122" s="59"/>
      <c r="R122" s="57"/>
      <c r="S122" s="57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 t="str">
        <f t="shared" si="30"/>
        <v/>
      </c>
      <c r="AF122" s="19"/>
      <c r="AG122" s="5"/>
    </row>
    <row r="123" spans="1:33" s="4" customFormat="1" ht="15" x14ac:dyDescent="0.25">
      <c r="A123" s="59">
        <v>55</v>
      </c>
      <c r="B123" s="57" t="s">
        <v>272</v>
      </c>
      <c r="C123" s="57" t="s">
        <v>271</v>
      </c>
      <c r="D123" s="58">
        <v>1</v>
      </c>
      <c r="E123" s="58"/>
      <c r="F123" s="58"/>
      <c r="G123" s="58">
        <v>6</v>
      </c>
      <c r="H123" s="58"/>
      <c r="I123" s="58"/>
      <c r="J123" s="58"/>
      <c r="K123" s="58">
        <v>2</v>
      </c>
      <c r="L123" s="58"/>
      <c r="M123" s="58"/>
      <c r="N123" s="58"/>
      <c r="O123" s="58">
        <f t="shared" si="29"/>
        <v>2</v>
      </c>
      <c r="P123" s="12"/>
      <c r="Q123" s="59">
        <v>55</v>
      </c>
      <c r="R123" s="57" t="s">
        <v>28</v>
      </c>
      <c r="S123" s="57" t="s">
        <v>169</v>
      </c>
      <c r="T123" s="58">
        <v>1</v>
      </c>
      <c r="U123" s="58">
        <v>3</v>
      </c>
      <c r="V123" s="58"/>
      <c r="W123" s="58"/>
      <c r="X123" s="58">
        <v>2</v>
      </c>
      <c r="Y123" s="58"/>
      <c r="Z123" s="58"/>
      <c r="AA123" s="58">
        <v>1</v>
      </c>
      <c r="AB123" s="58"/>
      <c r="AC123" s="58"/>
      <c r="AD123" s="58"/>
      <c r="AE123" s="58">
        <f t="shared" si="30"/>
        <v>11</v>
      </c>
      <c r="AF123" s="19"/>
      <c r="AG123" s="5"/>
    </row>
    <row r="124" spans="1:33" s="4" customFormat="1" ht="15" x14ac:dyDescent="0.25">
      <c r="A124" s="59">
        <v>6</v>
      </c>
      <c r="B124" s="57" t="s">
        <v>361</v>
      </c>
      <c r="C124" s="57" t="s">
        <v>362</v>
      </c>
      <c r="D124" s="58">
        <v>1</v>
      </c>
      <c r="E124" s="58"/>
      <c r="F124" s="58"/>
      <c r="G124" s="58">
        <v>4</v>
      </c>
      <c r="H124" s="58">
        <v>1</v>
      </c>
      <c r="I124" s="58"/>
      <c r="J124" s="58"/>
      <c r="K124" s="58">
        <v>2</v>
      </c>
      <c r="L124" s="58"/>
      <c r="M124" s="58"/>
      <c r="N124" s="58"/>
      <c r="O124" s="58">
        <f t="shared" si="29"/>
        <v>2</v>
      </c>
      <c r="P124" s="12"/>
      <c r="Q124" s="59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 t="str">
        <f t="shared" si="29"/>
        <v/>
      </c>
      <c r="P125" s="12"/>
      <c r="Q125" s="56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0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Phantoms: BLK-   |||   Beavers: </v>
      </c>
    </row>
    <row r="126" spans="1:33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29"/>
        <v/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0"/>
        <v/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58">
        <f t="shared" ref="D127:N127" si="31">SUM(D117:D126)</f>
        <v>12</v>
      </c>
      <c r="E127" s="58">
        <f t="shared" si="31"/>
        <v>4</v>
      </c>
      <c r="F127" s="58">
        <f t="shared" si="31"/>
        <v>4</v>
      </c>
      <c r="G127" s="58">
        <f t="shared" si="31"/>
        <v>25</v>
      </c>
      <c r="H127" s="58">
        <f t="shared" si="31"/>
        <v>3</v>
      </c>
      <c r="I127" s="58">
        <f t="shared" si="31"/>
        <v>8</v>
      </c>
      <c r="J127" s="58">
        <f t="shared" si="31"/>
        <v>0</v>
      </c>
      <c r="K127" s="58">
        <f t="shared" si="31"/>
        <v>12</v>
      </c>
      <c r="L127" s="58">
        <f t="shared" si="31"/>
        <v>0</v>
      </c>
      <c r="M127" s="58">
        <f t="shared" si="31"/>
        <v>0</v>
      </c>
      <c r="N127" s="58">
        <f t="shared" si="31"/>
        <v>1</v>
      </c>
      <c r="O127" s="58">
        <f>SUM(O117:O126)</f>
        <v>40</v>
      </c>
      <c r="P127" s="15" t="s">
        <v>36</v>
      </c>
      <c r="Q127" s="122" t="s">
        <v>35</v>
      </c>
      <c r="R127" s="123"/>
      <c r="S127" s="124"/>
      <c r="T127" s="58">
        <f t="shared" ref="T127:AE127" si="32">SUM(T117:T126)</f>
        <v>15</v>
      </c>
      <c r="U127" s="58">
        <f t="shared" si="32"/>
        <v>5</v>
      </c>
      <c r="V127" s="58">
        <f t="shared" si="32"/>
        <v>7</v>
      </c>
      <c r="W127" s="58">
        <f t="shared" si="32"/>
        <v>31</v>
      </c>
      <c r="X127" s="58">
        <f t="shared" si="32"/>
        <v>8</v>
      </c>
      <c r="Y127" s="58">
        <f t="shared" si="32"/>
        <v>2</v>
      </c>
      <c r="Z127" s="58">
        <f t="shared" si="32"/>
        <v>1</v>
      </c>
      <c r="AA127" s="58">
        <f t="shared" si="32"/>
        <v>11</v>
      </c>
      <c r="AB127" s="58">
        <f t="shared" si="32"/>
        <v>0</v>
      </c>
      <c r="AC127" s="58">
        <f t="shared" si="32"/>
        <v>0</v>
      </c>
      <c r="AD127" s="58">
        <f t="shared" si="32"/>
        <v>4</v>
      </c>
      <c r="AE127" s="58">
        <f t="shared" si="32"/>
        <v>52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70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385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</row>
    <row r="133" spans="1:33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3"/>
        <v/>
      </c>
      <c r="AG134" s="5"/>
    </row>
    <row r="135" spans="1:33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3"/>
        <v/>
      </c>
      <c r="AG135" s="5"/>
    </row>
    <row r="136" spans="1:33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60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961" priority="34">
      <formula>AG15="Correct"</formula>
    </cfRule>
    <cfRule type="expression" dxfId="960" priority="36">
      <formula>$AG$31="Check"</formula>
    </cfRule>
  </conditionalFormatting>
  <conditionalFormatting sqref="AG94 AG78 AG15">
    <cfRule type="expression" dxfId="959" priority="35">
      <formula>$AG$31="Check"</formula>
    </cfRule>
  </conditionalFormatting>
  <conditionalFormatting sqref="AG94 AG78 AG31 AG15">
    <cfRule type="expression" dxfId="958" priority="33">
      <formula>AG15="Correct"</formula>
    </cfRule>
  </conditionalFormatting>
  <conditionalFormatting sqref="AG95 AG79 AG32:AG33 AG16">
    <cfRule type="expression" dxfId="957" priority="32">
      <formula>FIND("-",AG16)&gt;0</formula>
    </cfRule>
  </conditionalFormatting>
  <conditionalFormatting sqref="P31">
    <cfRule type="containsBlanks" dxfId="956" priority="37">
      <formula>LEN(TRIM(P31))=0</formula>
    </cfRule>
  </conditionalFormatting>
  <conditionalFormatting sqref="P15">
    <cfRule type="containsBlanks" dxfId="955" priority="31">
      <formula>LEN(TRIM(P15))=0</formula>
    </cfRule>
  </conditionalFormatting>
  <conditionalFormatting sqref="P95">
    <cfRule type="containsBlanks" dxfId="954" priority="30">
      <formula>LEN(TRIM(P95))=0</formula>
    </cfRule>
  </conditionalFormatting>
  <conditionalFormatting sqref="P79">
    <cfRule type="containsBlanks" dxfId="953" priority="29">
      <formula>LEN(TRIM(P79))=0</formula>
    </cfRule>
  </conditionalFormatting>
  <conditionalFormatting sqref="P63">
    <cfRule type="containsBlanks" dxfId="952" priority="28">
      <formula>LEN(TRIM(P63))=0</formula>
    </cfRule>
  </conditionalFormatting>
  <conditionalFormatting sqref="P47">
    <cfRule type="containsBlanks" dxfId="951" priority="27">
      <formula>LEN(TRIM(P47))=0</formula>
    </cfRule>
  </conditionalFormatting>
  <conditionalFormatting sqref="P127">
    <cfRule type="containsBlanks" dxfId="950" priority="26">
      <formula>LEN(TRIM(P127))=0</formula>
    </cfRule>
  </conditionalFormatting>
  <conditionalFormatting sqref="AG61">
    <cfRule type="expression" dxfId="949" priority="23">
      <formula>AG61="Correct"</formula>
    </cfRule>
    <cfRule type="expression" dxfId="948" priority="25">
      <formula>$AG$31="Check"</formula>
    </cfRule>
  </conditionalFormatting>
  <conditionalFormatting sqref="AG61">
    <cfRule type="expression" dxfId="947" priority="24">
      <formula>$AG$31="Check"</formula>
    </cfRule>
  </conditionalFormatting>
  <conditionalFormatting sqref="AG61">
    <cfRule type="expression" dxfId="946" priority="22">
      <formula>AG61="Correct"</formula>
    </cfRule>
  </conditionalFormatting>
  <conditionalFormatting sqref="AG62">
    <cfRule type="expression" dxfId="945" priority="21">
      <formula>FIND("-",AG62)&gt;0</formula>
    </cfRule>
  </conditionalFormatting>
  <conditionalFormatting sqref="AG44">
    <cfRule type="expression" dxfId="944" priority="18">
      <formula>AG44="Correct"</formula>
    </cfRule>
    <cfRule type="expression" dxfId="943" priority="20">
      <formula>$AG$31="Check"</formula>
    </cfRule>
  </conditionalFormatting>
  <conditionalFormatting sqref="AG44">
    <cfRule type="expression" dxfId="942" priority="19">
      <formula>$AG$31="Check"</formula>
    </cfRule>
  </conditionalFormatting>
  <conditionalFormatting sqref="AG44">
    <cfRule type="expression" dxfId="941" priority="17">
      <formula>AG44="Correct"</formula>
    </cfRule>
  </conditionalFormatting>
  <conditionalFormatting sqref="AG45">
    <cfRule type="expression" dxfId="940" priority="16">
      <formula>FIND("-",AG45)&gt;0</formula>
    </cfRule>
  </conditionalFormatting>
  <conditionalFormatting sqref="AG124">
    <cfRule type="expression" dxfId="939" priority="13">
      <formula>AG124="Correct"</formula>
    </cfRule>
    <cfRule type="expression" dxfId="938" priority="15">
      <formula>$AG$31="Check"</formula>
    </cfRule>
  </conditionalFormatting>
  <conditionalFormatting sqref="AG124">
    <cfRule type="expression" dxfId="937" priority="14">
      <formula>$AG$31="Check"</formula>
    </cfRule>
  </conditionalFormatting>
  <conditionalFormatting sqref="AG124">
    <cfRule type="expression" dxfId="936" priority="12">
      <formula>AG124="Correct"</formula>
    </cfRule>
  </conditionalFormatting>
  <conditionalFormatting sqref="AG125">
    <cfRule type="expression" dxfId="935" priority="11">
      <formula>FIND("-",AG125)&gt;0</formula>
    </cfRule>
  </conditionalFormatting>
  <conditionalFormatting sqref="AG143">
    <cfRule type="expression" dxfId="934" priority="9">
      <formula>AG143="Correct"</formula>
    </cfRule>
    <cfRule type="expression" dxfId="933" priority="10">
      <formula>$AG$31="Check"</formula>
    </cfRule>
  </conditionalFormatting>
  <conditionalFormatting sqref="AG143">
    <cfRule type="expression" dxfId="932" priority="8">
      <formula>AG143="Correct"</formula>
    </cfRule>
  </conditionalFormatting>
  <conditionalFormatting sqref="AG144">
    <cfRule type="expression" dxfId="931" priority="7">
      <formula>FIND("-",AG144)&gt;0</formula>
    </cfRule>
  </conditionalFormatting>
  <conditionalFormatting sqref="P111">
    <cfRule type="containsBlanks" dxfId="930" priority="6">
      <formula>LEN(TRIM(P111))=0</formula>
    </cfRule>
  </conditionalFormatting>
  <conditionalFormatting sqref="AG111">
    <cfRule type="expression" dxfId="929" priority="3">
      <formula>AG111="Correct"</formula>
    </cfRule>
    <cfRule type="expression" dxfId="928" priority="5">
      <formula>$AG$31="Check"</formula>
    </cfRule>
  </conditionalFormatting>
  <conditionalFormatting sqref="AG111">
    <cfRule type="expression" dxfId="927" priority="4">
      <formula>$AG$31="Check"</formula>
    </cfRule>
  </conditionalFormatting>
  <conditionalFormatting sqref="AG111">
    <cfRule type="expression" dxfId="926" priority="2">
      <formula>AG111="Correct"</formula>
    </cfRule>
  </conditionalFormatting>
  <conditionalFormatting sqref="AG112">
    <cfRule type="expression" dxfId="925" priority="1">
      <formula>FIND("-",AG112)&gt;0</formula>
    </cfRule>
  </conditionalFormatting>
  <dataValidations count="2">
    <dataValidation type="list" allowBlank="1" showInputMessage="1" showErrorMessage="1" sqref="P31 P63 P79 P127 P15 P95 P47">
      <formula1>$AN$18:$AN$21</formula1>
    </dataValidation>
    <dataValidation type="list" allowBlank="1" showInputMessage="1" showErrorMessage="1" sqref="P111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72" t="s">
        <v>386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41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</row>
    <row r="3" spans="1:41" s="4" customFormat="1" ht="15" customHeight="1" x14ac:dyDescent="0.25">
      <c r="A3" s="166" t="s">
        <v>3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8"/>
      <c r="P3" s="6" t="s">
        <v>2</v>
      </c>
      <c r="Q3" s="151" t="s">
        <v>81</v>
      </c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3"/>
      <c r="AG3" s="5"/>
    </row>
    <row r="4" spans="1:41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</row>
    <row r="5" spans="1:41" s="4" customFormat="1" ht="15" customHeight="1" x14ac:dyDescent="0.25">
      <c r="A5" s="59">
        <v>21</v>
      </c>
      <c r="B5" s="57" t="s">
        <v>110</v>
      </c>
      <c r="C5" s="57" t="s">
        <v>27</v>
      </c>
      <c r="D5" s="58">
        <v>2</v>
      </c>
      <c r="E5" s="58">
        <v>1</v>
      </c>
      <c r="F5" s="58"/>
      <c r="G5" s="58">
        <v>5</v>
      </c>
      <c r="H5" s="58"/>
      <c r="I5" s="58"/>
      <c r="J5" s="58"/>
      <c r="K5" s="58">
        <v>1</v>
      </c>
      <c r="L5" s="58"/>
      <c r="M5" s="58"/>
      <c r="N5" s="58"/>
      <c r="O5" s="58">
        <f t="shared" ref="O5:O14" si="0">IF(C5="","",(D5*2)+(E5*3)+F5*1)</f>
        <v>7</v>
      </c>
      <c r="P5" s="12"/>
      <c r="Q5" s="59">
        <v>1</v>
      </c>
      <c r="R5" s="57" t="s">
        <v>76</v>
      </c>
      <c r="S5" s="57" t="s">
        <v>83</v>
      </c>
      <c r="T5" s="58"/>
      <c r="U5" s="58"/>
      <c r="V5" s="58"/>
      <c r="W5" s="58">
        <v>5</v>
      </c>
      <c r="X5" s="58">
        <v>3</v>
      </c>
      <c r="Y5" s="58"/>
      <c r="Z5" s="58"/>
      <c r="AA5" s="58">
        <v>2</v>
      </c>
      <c r="AB5" s="58"/>
      <c r="AC5" s="58"/>
      <c r="AD5" s="58"/>
      <c r="AE5" s="58">
        <f t="shared" ref="AE5:AE14" si="1">IF(S5="","",(T5*2)+(U5*3)+V5*1)</f>
        <v>0</v>
      </c>
      <c r="AG5" s="5"/>
    </row>
    <row r="6" spans="1:41" s="4" customFormat="1" ht="15" customHeight="1" x14ac:dyDescent="0.25">
      <c r="A6" s="59">
        <v>12</v>
      </c>
      <c r="B6" s="57" t="s">
        <v>26</v>
      </c>
      <c r="C6" s="57" t="s">
        <v>25</v>
      </c>
      <c r="D6" s="58">
        <v>6</v>
      </c>
      <c r="E6" s="58">
        <v>3</v>
      </c>
      <c r="F6" s="58">
        <v>2</v>
      </c>
      <c r="G6" s="58">
        <v>5</v>
      </c>
      <c r="H6" s="58">
        <v>3</v>
      </c>
      <c r="I6" s="58">
        <v>2</v>
      </c>
      <c r="J6" s="58"/>
      <c r="K6" s="58">
        <v>2</v>
      </c>
      <c r="L6" s="58"/>
      <c r="M6" s="58"/>
      <c r="N6" s="58">
        <v>2</v>
      </c>
      <c r="O6" s="58">
        <f t="shared" si="0"/>
        <v>23</v>
      </c>
      <c r="P6" s="12"/>
      <c r="Q6" s="56">
        <v>5</v>
      </c>
      <c r="R6" s="57" t="s">
        <v>181</v>
      </c>
      <c r="S6" s="57" t="s">
        <v>180</v>
      </c>
      <c r="T6" s="58">
        <v>3</v>
      </c>
      <c r="U6" s="58">
        <v>4</v>
      </c>
      <c r="V6" s="58"/>
      <c r="W6" s="58">
        <v>3</v>
      </c>
      <c r="X6" s="58">
        <v>1</v>
      </c>
      <c r="Y6" s="58"/>
      <c r="Z6" s="58"/>
      <c r="AA6" s="58">
        <v>3</v>
      </c>
      <c r="AB6" s="58"/>
      <c r="AC6" s="58"/>
      <c r="AD6" s="58">
        <v>1</v>
      </c>
      <c r="AE6" s="58">
        <f t="shared" si="1"/>
        <v>18</v>
      </c>
      <c r="AG6" s="5"/>
    </row>
    <row r="7" spans="1:41" s="4" customFormat="1" ht="15" customHeight="1" x14ac:dyDescent="0.25">
      <c r="A7" s="59">
        <v>0</v>
      </c>
      <c r="B7" s="57" t="s">
        <v>34</v>
      </c>
      <c r="C7" s="57" t="s">
        <v>33</v>
      </c>
      <c r="D7" s="58">
        <v>2</v>
      </c>
      <c r="E7" s="58">
        <v>1</v>
      </c>
      <c r="F7" s="58"/>
      <c r="G7" s="58">
        <v>5</v>
      </c>
      <c r="H7" s="58">
        <v>4</v>
      </c>
      <c r="I7" s="58">
        <v>1</v>
      </c>
      <c r="J7" s="58">
        <v>1</v>
      </c>
      <c r="K7" s="58">
        <v>1</v>
      </c>
      <c r="L7" s="58"/>
      <c r="M7" s="58"/>
      <c r="N7" s="58">
        <v>1</v>
      </c>
      <c r="O7" s="58">
        <f t="shared" si="0"/>
        <v>7</v>
      </c>
      <c r="P7" s="12"/>
      <c r="Q7" s="56"/>
      <c r="R7" s="57"/>
      <c r="S7" s="57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 t="str">
        <f t="shared" si="1"/>
        <v/>
      </c>
      <c r="AG7" s="5"/>
    </row>
    <row r="8" spans="1:41" s="4" customFormat="1" ht="15" customHeight="1" x14ac:dyDescent="0.25">
      <c r="A8" s="56">
        <v>66</v>
      </c>
      <c r="B8" s="57" t="s">
        <v>32</v>
      </c>
      <c r="C8" s="57" t="s">
        <v>22</v>
      </c>
      <c r="D8" s="58">
        <v>1</v>
      </c>
      <c r="E8" s="58"/>
      <c r="F8" s="58"/>
      <c r="G8" s="58">
        <v>6</v>
      </c>
      <c r="H8" s="58"/>
      <c r="I8" s="58"/>
      <c r="J8" s="58"/>
      <c r="K8" s="58">
        <v>3</v>
      </c>
      <c r="L8" s="58"/>
      <c r="M8" s="58"/>
      <c r="N8" s="58"/>
      <c r="O8" s="58">
        <f t="shared" si="0"/>
        <v>2</v>
      </c>
      <c r="P8" s="12"/>
      <c r="Q8" s="56">
        <v>12</v>
      </c>
      <c r="R8" s="57" t="s">
        <v>87</v>
      </c>
      <c r="S8" s="57" t="s">
        <v>182</v>
      </c>
      <c r="T8" s="58">
        <v>4</v>
      </c>
      <c r="U8" s="58"/>
      <c r="V8" s="58"/>
      <c r="W8" s="58">
        <v>7</v>
      </c>
      <c r="X8" s="58">
        <v>3</v>
      </c>
      <c r="Y8" s="58"/>
      <c r="Z8" s="58"/>
      <c r="AA8" s="58">
        <v>1</v>
      </c>
      <c r="AB8" s="58"/>
      <c r="AC8" s="58"/>
      <c r="AD8" s="58">
        <v>1</v>
      </c>
      <c r="AE8" s="58">
        <f t="shared" si="1"/>
        <v>8</v>
      </c>
      <c r="AG8" s="5"/>
    </row>
    <row r="9" spans="1:41" s="4" customFormat="1" ht="15" customHeight="1" x14ac:dyDescent="0.25">
      <c r="A9" s="56">
        <v>13</v>
      </c>
      <c r="B9" s="57" t="s">
        <v>336</v>
      </c>
      <c r="C9" s="57" t="s">
        <v>337</v>
      </c>
      <c r="D9" s="58">
        <v>2</v>
      </c>
      <c r="E9" s="58"/>
      <c r="F9" s="58"/>
      <c r="G9" s="58">
        <v>5</v>
      </c>
      <c r="H9" s="58"/>
      <c r="I9" s="58"/>
      <c r="J9" s="58"/>
      <c r="K9" s="58">
        <v>1</v>
      </c>
      <c r="L9" s="58"/>
      <c r="M9" s="58"/>
      <c r="N9" s="58"/>
      <c r="O9" s="58">
        <f t="shared" si="0"/>
        <v>4</v>
      </c>
      <c r="P9" s="12"/>
      <c r="Q9" s="56"/>
      <c r="R9" s="57"/>
      <c r="S9" s="57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 t="str">
        <f t="shared" si="1"/>
        <v/>
      </c>
      <c r="AG9" s="5"/>
    </row>
    <row r="10" spans="1:41" s="4" customFormat="1" ht="15" customHeight="1" x14ac:dyDescent="0.25">
      <c r="A10" s="56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 t="str">
        <f t="shared" si="0"/>
        <v/>
      </c>
      <c r="P10" s="12"/>
      <c r="Q10" s="56"/>
      <c r="R10" s="57"/>
      <c r="S10" s="57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 t="str">
        <f t="shared" si="1"/>
        <v/>
      </c>
      <c r="AG10" s="5"/>
    </row>
    <row r="11" spans="1:41" s="4" customFormat="1" ht="15" customHeight="1" x14ac:dyDescent="0.25">
      <c r="A11" s="59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 t="str">
        <f t="shared" si="0"/>
        <v/>
      </c>
      <c r="P11" s="12"/>
      <c r="Q11" s="56">
        <v>21</v>
      </c>
      <c r="R11" s="57" t="s">
        <v>184</v>
      </c>
      <c r="S11" s="57" t="s">
        <v>183</v>
      </c>
      <c r="T11" s="58">
        <v>1</v>
      </c>
      <c r="U11" s="58"/>
      <c r="V11" s="58"/>
      <c r="W11" s="58">
        <v>7</v>
      </c>
      <c r="X11" s="58">
        <v>1</v>
      </c>
      <c r="Y11" s="58"/>
      <c r="Z11" s="58"/>
      <c r="AA11" s="58"/>
      <c r="AB11" s="58"/>
      <c r="AC11" s="58"/>
      <c r="AD11" s="58"/>
      <c r="AE11" s="58">
        <f t="shared" si="1"/>
        <v>2</v>
      </c>
      <c r="AG11" s="5"/>
    </row>
    <row r="12" spans="1:41" s="4" customFormat="1" ht="15" customHeight="1" x14ac:dyDescent="0.25">
      <c r="A12" s="59">
        <v>11</v>
      </c>
      <c r="B12" s="57" t="s">
        <v>87</v>
      </c>
      <c r="C12" s="57" t="s">
        <v>153</v>
      </c>
      <c r="D12" s="58">
        <v>2</v>
      </c>
      <c r="E12" s="58"/>
      <c r="F12" s="58">
        <v>1</v>
      </c>
      <c r="G12" s="58">
        <v>2</v>
      </c>
      <c r="H12" s="58">
        <v>2</v>
      </c>
      <c r="I12" s="58">
        <v>3</v>
      </c>
      <c r="J12" s="58"/>
      <c r="K12" s="58">
        <v>2</v>
      </c>
      <c r="L12" s="58"/>
      <c r="M12" s="58"/>
      <c r="N12" s="58"/>
      <c r="O12" s="58">
        <f t="shared" si="0"/>
        <v>5</v>
      </c>
      <c r="P12" s="12"/>
      <c r="Q12" s="59">
        <v>24</v>
      </c>
      <c r="R12" s="57" t="s">
        <v>95</v>
      </c>
      <c r="S12" s="57" t="s">
        <v>94</v>
      </c>
      <c r="T12" s="58"/>
      <c r="U12" s="58"/>
      <c r="V12" s="58"/>
      <c r="W12" s="58">
        <v>6</v>
      </c>
      <c r="X12" s="58">
        <v>4</v>
      </c>
      <c r="Y12" s="58"/>
      <c r="Z12" s="58"/>
      <c r="AA12" s="58">
        <v>1</v>
      </c>
      <c r="AB12" s="58"/>
      <c r="AC12" s="58"/>
      <c r="AD12" s="58"/>
      <c r="AE12" s="58">
        <f t="shared" si="1"/>
        <v>0</v>
      </c>
      <c r="AG12" s="5"/>
    </row>
    <row r="13" spans="1:41" s="4" customFormat="1" ht="15" customHeight="1" x14ac:dyDescent="0.25">
      <c r="A13" s="59">
        <v>14</v>
      </c>
      <c r="B13" s="57" t="s">
        <v>371</v>
      </c>
      <c r="C13" s="57" t="s">
        <v>230</v>
      </c>
      <c r="D13" s="58"/>
      <c r="E13" s="58"/>
      <c r="F13" s="58">
        <v>2</v>
      </c>
      <c r="G13" s="58">
        <v>3</v>
      </c>
      <c r="H13" s="58"/>
      <c r="I13" s="58"/>
      <c r="J13" s="58"/>
      <c r="K13" s="58"/>
      <c r="L13" s="58"/>
      <c r="M13" s="58"/>
      <c r="N13" s="58"/>
      <c r="O13" s="58">
        <f t="shared" si="0"/>
        <v>2</v>
      </c>
      <c r="P13" s="12"/>
      <c r="Q13" s="59">
        <v>40</v>
      </c>
      <c r="R13" s="57" t="s">
        <v>100</v>
      </c>
      <c r="S13" s="57" t="s">
        <v>99</v>
      </c>
      <c r="T13" s="58">
        <v>2</v>
      </c>
      <c r="U13" s="58"/>
      <c r="V13" s="58">
        <v>2</v>
      </c>
      <c r="W13" s="58">
        <v>10</v>
      </c>
      <c r="X13" s="58"/>
      <c r="Y13" s="58"/>
      <c r="Z13" s="58"/>
      <c r="AA13" s="58">
        <v>4</v>
      </c>
      <c r="AB13" s="58"/>
      <c r="AC13" s="58"/>
      <c r="AD13" s="58"/>
      <c r="AE13" s="58">
        <f t="shared" si="1"/>
        <v>6</v>
      </c>
      <c r="AG13" s="5"/>
    </row>
    <row r="14" spans="1:41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0"/>
        <v/>
      </c>
      <c r="P14" s="12"/>
      <c r="Q14" s="59">
        <v>0</v>
      </c>
      <c r="R14" s="57" t="s">
        <v>110</v>
      </c>
      <c r="S14" s="57" t="s">
        <v>259</v>
      </c>
      <c r="T14" s="58">
        <v>3</v>
      </c>
      <c r="U14" s="58"/>
      <c r="V14" s="58">
        <v>1</v>
      </c>
      <c r="W14" s="58">
        <v>5</v>
      </c>
      <c r="X14" s="58"/>
      <c r="Y14" s="58"/>
      <c r="Z14" s="58"/>
      <c r="AA14" s="58"/>
      <c r="AB14" s="58"/>
      <c r="AC14" s="58"/>
      <c r="AD14" s="58"/>
      <c r="AE14" s="58">
        <f t="shared" si="1"/>
        <v>7</v>
      </c>
      <c r="AG14" s="5"/>
    </row>
    <row r="15" spans="1:41" s="4" customFormat="1" ht="15" customHeight="1" x14ac:dyDescent="0.25">
      <c r="A15" s="122" t="s">
        <v>35</v>
      </c>
      <c r="B15" s="123"/>
      <c r="C15" s="124"/>
      <c r="D15" s="58">
        <f t="shared" ref="D15:O15" si="2">SUM(D5:D14)</f>
        <v>15</v>
      </c>
      <c r="E15" s="58">
        <f t="shared" si="2"/>
        <v>5</v>
      </c>
      <c r="F15" s="58">
        <f t="shared" si="2"/>
        <v>5</v>
      </c>
      <c r="G15" s="58">
        <f t="shared" si="2"/>
        <v>31</v>
      </c>
      <c r="H15" s="58">
        <f t="shared" si="2"/>
        <v>9</v>
      </c>
      <c r="I15" s="58">
        <f t="shared" si="2"/>
        <v>6</v>
      </c>
      <c r="J15" s="58">
        <f t="shared" si="2"/>
        <v>1</v>
      </c>
      <c r="K15" s="58">
        <f t="shared" si="2"/>
        <v>10</v>
      </c>
      <c r="L15" s="58">
        <f t="shared" si="2"/>
        <v>0</v>
      </c>
      <c r="M15" s="58">
        <f t="shared" si="2"/>
        <v>0</v>
      </c>
      <c r="N15" s="58">
        <f t="shared" si="2"/>
        <v>3</v>
      </c>
      <c r="O15" s="58">
        <f t="shared" si="2"/>
        <v>50</v>
      </c>
      <c r="P15" s="15" t="s">
        <v>36</v>
      </c>
      <c r="Q15" s="122" t="s">
        <v>35</v>
      </c>
      <c r="R15" s="123"/>
      <c r="S15" s="124"/>
      <c r="T15" s="58">
        <f t="shared" ref="T15:AE15" si="3">SUM(T5:T14)</f>
        <v>13</v>
      </c>
      <c r="U15" s="58">
        <f t="shared" si="3"/>
        <v>4</v>
      </c>
      <c r="V15" s="58">
        <f t="shared" si="3"/>
        <v>3</v>
      </c>
      <c r="W15" s="58">
        <f t="shared" si="3"/>
        <v>43</v>
      </c>
      <c r="X15" s="58">
        <f t="shared" si="3"/>
        <v>12</v>
      </c>
      <c r="Y15" s="58">
        <f t="shared" si="3"/>
        <v>0</v>
      </c>
      <c r="Z15" s="58">
        <f t="shared" si="3"/>
        <v>0</v>
      </c>
      <c r="AA15" s="58">
        <f t="shared" si="3"/>
        <v>11</v>
      </c>
      <c r="AB15" s="58">
        <f t="shared" si="3"/>
        <v>0</v>
      </c>
      <c r="AC15" s="58">
        <f t="shared" si="3"/>
        <v>0</v>
      </c>
      <c r="AD15" s="58">
        <f t="shared" si="3"/>
        <v>2</v>
      </c>
      <c r="AE15" s="58">
        <f t="shared" si="3"/>
        <v>41</v>
      </c>
      <c r="AG15" s="16" t="str">
        <f>IF(N15+AD15=5,"Correct","MVP ERROR")</f>
        <v>Correct</v>
      </c>
    </row>
    <row r="16" spans="1:41" s="4" customFormat="1" ht="15" x14ac:dyDescent="0.25">
      <c r="A16" s="117" t="s">
        <v>37</v>
      </c>
      <c r="B16" s="118"/>
      <c r="C16" s="119" t="s">
        <v>70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Spartans:    |||   AKOM: STL-BLK-</v>
      </c>
    </row>
    <row r="17" spans="1:41" s="4" customFormat="1" ht="15" x14ac:dyDescent="0.25">
      <c r="A17" s="117" t="s">
        <v>39</v>
      </c>
      <c r="B17" s="118"/>
      <c r="C17" s="119" t="s">
        <v>387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</row>
    <row r="18" spans="1:41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</row>
    <row r="19" spans="1:41" s="4" customFormat="1" ht="15" customHeight="1" x14ac:dyDescent="0.25">
      <c r="A19" s="136" t="s">
        <v>42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8"/>
      <c r="P19" s="6" t="s">
        <v>2</v>
      </c>
      <c r="Q19" s="139" t="s">
        <v>80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1"/>
      <c r="AG19" s="5"/>
      <c r="AN19" s="3" t="s">
        <v>43</v>
      </c>
      <c r="AO19" s="18" t="s">
        <v>44</v>
      </c>
    </row>
    <row r="20" spans="1:41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</row>
    <row r="21" spans="1:41" s="4" customFormat="1" ht="15" customHeight="1" x14ac:dyDescent="0.25">
      <c r="A21" s="59">
        <v>1</v>
      </c>
      <c r="B21" s="57" t="s">
        <v>315</v>
      </c>
      <c r="C21" s="57" t="s">
        <v>316</v>
      </c>
      <c r="D21" s="58">
        <v>2</v>
      </c>
      <c r="E21" s="58">
        <v>4</v>
      </c>
      <c r="F21" s="58"/>
      <c r="G21" s="58">
        <v>9</v>
      </c>
      <c r="H21" s="58">
        <v>3</v>
      </c>
      <c r="I21" s="58">
        <v>3</v>
      </c>
      <c r="J21" s="58"/>
      <c r="K21" s="58"/>
      <c r="L21" s="58"/>
      <c r="M21" s="58"/>
      <c r="N21" s="58"/>
      <c r="O21" s="58">
        <f t="shared" ref="O21:O30" si="4">IF(C21="","",(D21*2)+(E21*3)+F21*1)</f>
        <v>16</v>
      </c>
      <c r="P21" s="12"/>
      <c r="Q21" s="59">
        <v>4</v>
      </c>
      <c r="R21" s="57" t="s">
        <v>207</v>
      </c>
      <c r="S21" s="57" t="s">
        <v>208</v>
      </c>
      <c r="T21" s="58"/>
      <c r="U21" s="58">
        <v>1</v>
      </c>
      <c r="V21" s="58"/>
      <c r="W21" s="58">
        <v>1</v>
      </c>
      <c r="X21" s="58">
        <v>2</v>
      </c>
      <c r="Y21" s="58">
        <v>1</v>
      </c>
      <c r="Z21" s="58"/>
      <c r="AA21" s="58">
        <v>2</v>
      </c>
      <c r="AB21" s="58"/>
      <c r="AC21" s="58"/>
      <c r="AD21" s="58"/>
      <c r="AE21" s="58">
        <f t="shared" ref="AE21:AE30" si="5">IF(S21="","",(T21*2)+(U21*3)+V21*1)</f>
        <v>3</v>
      </c>
      <c r="AG21" s="5"/>
      <c r="AN21" s="3" t="s">
        <v>47</v>
      </c>
      <c r="AO21" s="18" t="s">
        <v>48</v>
      </c>
    </row>
    <row r="22" spans="1:41" s="4" customFormat="1" ht="15" customHeight="1" x14ac:dyDescent="0.25">
      <c r="A22" s="59">
        <v>2</v>
      </c>
      <c r="B22" s="57" t="s">
        <v>200</v>
      </c>
      <c r="C22" s="57" t="s">
        <v>302</v>
      </c>
      <c r="D22" s="58">
        <v>1</v>
      </c>
      <c r="E22" s="58">
        <v>3</v>
      </c>
      <c r="F22" s="58"/>
      <c r="G22" s="58">
        <v>6</v>
      </c>
      <c r="H22" s="58">
        <v>5</v>
      </c>
      <c r="I22" s="58"/>
      <c r="J22" s="58"/>
      <c r="K22" s="58">
        <v>2</v>
      </c>
      <c r="L22" s="58"/>
      <c r="M22" s="58"/>
      <c r="N22" s="58">
        <v>3</v>
      </c>
      <c r="O22" s="58">
        <f t="shared" si="4"/>
        <v>11</v>
      </c>
      <c r="P22" s="12"/>
      <c r="Q22" s="59"/>
      <c r="R22" s="57"/>
      <c r="S22" s="57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 t="str">
        <f t="shared" si="5"/>
        <v/>
      </c>
      <c r="AG22" s="5"/>
    </row>
    <row r="23" spans="1:41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 t="str">
        <f t="shared" si="4"/>
        <v/>
      </c>
      <c r="P23" s="12"/>
      <c r="Q23" s="59">
        <v>14</v>
      </c>
      <c r="R23" s="57" t="s">
        <v>131</v>
      </c>
      <c r="S23" s="57" t="s">
        <v>258</v>
      </c>
      <c r="T23" s="58">
        <v>3</v>
      </c>
      <c r="U23" s="58"/>
      <c r="V23" s="58">
        <v>6</v>
      </c>
      <c r="W23" s="58">
        <v>15</v>
      </c>
      <c r="X23" s="58"/>
      <c r="Y23" s="58"/>
      <c r="Z23" s="58">
        <v>2</v>
      </c>
      <c r="AA23" s="58">
        <v>3</v>
      </c>
      <c r="AB23" s="58"/>
      <c r="AC23" s="58"/>
      <c r="AD23" s="58">
        <v>1</v>
      </c>
      <c r="AE23" s="58">
        <f t="shared" si="5"/>
        <v>12</v>
      </c>
      <c r="AG23" s="5"/>
    </row>
    <row r="24" spans="1:41" s="4" customFormat="1" ht="15" customHeight="1" x14ac:dyDescent="0.25">
      <c r="A24" s="56">
        <v>8</v>
      </c>
      <c r="B24" s="57" t="s">
        <v>97</v>
      </c>
      <c r="C24" s="57" t="s">
        <v>206</v>
      </c>
      <c r="D24" s="58">
        <v>1</v>
      </c>
      <c r="E24" s="58"/>
      <c r="F24" s="58">
        <v>1</v>
      </c>
      <c r="G24" s="58">
        <v>2</v>
      </c>
      <c r="H24" s="58"/>
      <c r="I24" s="58"/>
      <c r="J24" s="58"/>
      <c r="K24" s="58"/>
      <c r="L24" s="58"/>
      <c r="M24" s="58"/>
      <c r="N24" s="58"/>
      <c r="O24" s="58">
        <f t="shared" si="4"/>
        <v>3</v>
      </c>
      <c r="P24" s="12"/>
      <c r="Q24" s="56">
        <v>22</v>
      </c>
      <c r="R24" s="57" t="s">
        <v>109</v>
      </c>
      <c r="S24" s="57" t="s">
        <v>108</v>
      </c>
      <c r="T24" s="58"/>
      <c r="U24" s="58"/>
      <c r="V24" s="58"/>
      <c r="W24" s="58">
        <v>9</v>
      </c>
      <c r="X24" s="58"/>
      <c r="Y24" s="58"/>
      <c r="Z24" s="58">
        <v>1</v>
      </c>
      <c r="AA24" s="58">
        <v>2</v>
      </c>
      <c r="AB24" s="58"/>
      <c r="AC24" s="58"/>
      <c r="AD24" s="58"/>
      <c r="AE24" s="58">
        <f t="shared" si="5"/>
        <v>0</v>
      </c>
      <c r="AG24" s="5"/>
    </row>
    <row r="25" spans="1:41" s="4" customFormat="1" ht="15" customHeight="1" x14ac:dyDescent="0.25">
      <c r="A25" s="59">
        <v>21</v>
      </c>
      <c r="B25" s="57" t="s">
        <v>58</v>
      </c>
      <c r="C25" s="57" t="s">
        <v>57</v>
      </c>
      <c r="D25" s="58">
        <v>6</v>
      </c>
      <c r="E25" s="58"/>
      <c r="F25" s="58">
        <v>1</v>
      </c>
      <c r="G25" s="58">
        <v>6</v>
      </c>
      <c r="H25" s="58"/>
      <c r="I25" s="58">
        <v>2</v>
      </c>
      <c r="J25" s="58"/>
      <c r="K25" s="58">
        <v>2</v>
      </c>
      <c r="L25" s="58"/>
      <c r="M25" s="58"/>
      <c r="N25" s="58"/>
      <c r="O25" s="58">
        <f t="shared" si="4"/>
        <v>13</v>
      </c>
      <c r="P25" s="12"/>
      <c r="Q25" s="59">
        <v>24</v>
      </c>
      <c r="R25" s="57" t="s">
        <v>69</v>
      </c>
      <c r="S25" s="57" t="s">
        <v>209</v>
      </c>
      <c r="T25" s="58">
        <v>2</v>
      </c>
      <c r="U25" s="58"/>
      <c r="V25" s="58"/>
      <c r="W25" s="58">
        <v>9</v>
      </c>
      <c r="X25" s="58">
        <v>2</v>
      </c>
      <c r="Y25" s="58">
        <v>1</v>
      </c>
      <c r="Z25" s="58"/>
      <c r="AA25" s="58">
        <v>2</v>
      </c>
      <c r="AB25" s="58"/>
      <c r="AC25" s="58"/>
      <c r="AD25" s="58"/>
      <c r="AE25" s="58">
        <f t="shared" si="5"/>
        <v>4</v>
      </c>
      <c r="AG25" s="5"/>
    </row>
    <row r="26" spans="1:41" s="4" customFormat="1" ht="15" customHeight="1" x14ac:dyDescent="0.25">
      <c r="A26" s="51" t="s">
        <v>243</v>
      </c>
      <c r="B26" s="57" t="s">
        <v>61</v>
      </c>
      <c r="C26" s="57" t="s">
        <v>255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>
        <f t="shared" si="4"/>
        <v>0</v>
      </c>
      <c r="P26" s="12"/>
      <c r="Q26" s="56">
        <v>31</v>
      </c>
      <c r="R26" s="57" t="s">
        <v>21</v>
      </c>
      <c r="S26" s="57" t="s">
        <v>112</v>
      </c>
      <c r="T26" s="58"/>
      <c r="U26" s="58">
        <v>2</v>
      </c>
      <c r="V26" s="58"/>
      <c r="W26" s="58">
        <v>8</v>
      </c>
      <c r="X26" s="58">
        <v>1</v>
      </c>
      <c r="Y26" s="58"/>
      <c r="Z26" s="58"/>
      <c r="AA26" s="58">
        <v>2</v>
      </c>
      <c r="AB26" s="58"/>
      <c r="AC26" s="58"/>
      <c r="AD26" s="58"/>
      <c r="AE26" s="58">
        <f t="shared" si="5"/>
        <v>6</v>
      </c>
      <c r="AG26" s="5"/>
    </row>
    <row r="27" spans="1:41" s="4" customFormat="1" ht="15" customHeight="1" x14ac:dyDescent="0.25">
      <c r="A27" s="56">
        <v>42</v>
      </c>
      <c r="B27" s="57" t="s">
        <v>65</v>
      </c>
      <c r="C27" s="57" t="s">
        <v>64</v>
      </c>
      <c r="D27" s="58">
        <v>1</v>
      </c>
      <c r="E27" s="58"/>
      <c r="F27" s="58">
        <v>3</v>
      </c>
      <c r="G27" s="58">
        <v>5</v>
      </c>
      <c r="H27" s="58">
        <v>1</v>
      </c>
      <c r="I27" s="58"/>
      <c r="J27" s="58"/>
      <c r="K27" s="58">
        <v>1</v>
      </c>
      <c r="L27" s="58"/>
      <c r="M27" s="58"/>
      <c r="N27" s="58"/>
      <c r="O27" s="58">
        <f t="shared" si="4"/>
        <v>5</v>
      </c>
      <c r="P27" s="12"/>
      <c r="Q27" s="59"/>
      <c r="R27" s="57"/>
      <c r="S27" s="57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 t="str">
        <f t="shared" si="5"/>
        <v/>
      </c>
      <c r="AG27" s="5"/>
    </row>
    <row r="28" spans="1:41" s="4" customFormat="1" ht="15" customHeight="1" x14ac:dyDescent="0.25">
      <c r="A28" s="59">
        <v>44</v>
      </c>
      <c r="B28" s="57" t="s">
        <v>24</v>
      </c>
      <c r="C28" s="57" t="s">
        <v>68</v>
      </c>
      <c r="D28" s="58">
        <v>2</v>
      </c>
      <c r="E28" s="58"/>
      <c r="F28" s="58">
        <v>1</v>
      </c>
      <c r="G28" s="58">
        <v>5</v>
      </c>
      <c r="H28" s="58">
        <v>2</v>
      </c>
      <c r="I28" s="58">
        <v>2</v>
      </c>
      <c r="J28" s="58"/>
      <c r="K28" s="58">
        <v>3</v>
      </c>
      <c r="L28" s="58"/>
      <c r="M28" s="58"/>
      <c r="N28" s="58"/>
      <c r="O28" s="58">
        <f t="shared" si="4"/>
        <v>5</v>
      </c>
      <c r="P28" s="12"/>
      <c r="Q28" s="59"/>
      <c r="R28" s="57"/>
      <c r="S28" s="57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 t="str">
        <f t="shared" si="5"/>
        <v/>
      </c>
      <c r="AG28" s="5"/>
    </row>
    <row r="29" spans="1:41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4"/>
        <v/>
      </c>
      <c r="P29" s="12"/>
      <c r="Q29" s="59">
        <v>11</v>
      </c>
      <c r="R29" s="57" t="s">
        <v>257</v>
      </c>
      <c r="S29" s="57" t="s">
        <v>256</v>
      </c>
      <c r="T29" s="58">
        <v>5</v>
      </c>
      <c r="U29" s="58"/>
      <c r="V29" s="58"/>
      <c r="W29" s="58">
        <v>3</v>
      </c>
      <c r="X29" s="58">
        <v>3</v>
      </c>
      <c r="Y29" s="58"/>
      <c r="Z29" s="58"/>
      <c r="AA29" s="58">
        <v>1</v>
      </c>
      <c r="AB29" s="58"/>
      <c r="AC29" s="58"/>
      <c r="AD29" s="58"/>
      <c r="AE29" s="58">
        <f t="shared" si="5"/>
        <v>10</v>
      </c>
      <c r="AG29" s="5"/>
    </row>
    <row r="30" spans="1:41" s="4" customFormat="1" ht="15" x14ac:dyDescent="0.25">
      <c r="A30" s="59">
        <v>6</v>
      </c>
      <c r="B30" s="57" t="s">
        <v>69</v>
      </c>
      <c r="C30" s="57" t="s">
        <v>53</v>
      </c>
      <c r="D30" s="58"/>
      <c r="E30" s="58"/>
      <c r="F30" s="58"/>
      <c r="G30" s="58">
        <v>7</v>
      </c>
      <c r="H30" s="58">
        <v>3</v>
      </c>
      <c r="I30" s="58">
        <v>3</v>
      </c>
      <c r="J30" s="58"/>
      <c r="K30" s="58">
        <v>3</v>
      </c>
      <c r="L30" s="58"/>
      <c r="M30" s="58"/>
      <c r="N30" s="58">
        <v>1</v>
      </c>
      <c r="O30" s="58">
        <f t="shared" si="4"/>
        <v>0</v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5"/>
        <v/>
      </c>
      <c r="AG30" s="5"/>
    </row>
    <row r="31" spans="1:41" s="4" customFormat="1" ht="15" x14ac:dyDescent="0.25">
      <c r="A31" s="122" t="s">
        <v>35</v>
      </c>
      <c r="B31" s="123"/>
      <c r="C31" s="124"/>
      <c r="D31" s="58">
        <f t="shared" ref="D31:O31" si="6">SUM(D21:D30)</f>
        <v>13</v>
      </c>
      <c r="E31" s="58">
        <f t="shared" si="6"/>
        <v>7</v>
      </c>
      <c r="F31" s="58">
        <f t="shared" si="6"/>
        <v>6</v>
      </c>
      <c r="G31" s="58">
        <f t="shared" si="6"/>
        <v>40</v>
      </c>
      <c r="H31" s="58">
        <f t="shared" si="6"/>
        <v>14</v>
      </c>
      <c r="I31" s="58">
        <f t="shared" si="6"/>
        <v>10</v>
      </c>
      <c r="J31" s="58">
        <f t="shared" si="6"/>
        <v>0</v>
      </c>
      <c r="K31" s="58">
        <f t="shared" si="6"/>
        <v>11</v>
      </c>
      <c r="L31" s="58">
        <f t="shared" si="6"/>
        <v>0</v>
      </c>
      <c r="M31" s="58">
        <f t="shared" si="6"/>
        <v>0</v>
      </c>
      <c r="N31" s="58">
        <f t="shared" si="6"/>
        <v>4</v>
      </c>
      <c r="O31" s="58">
        <f t="shared" si="6"/>
        <v>53</v>
      </c>
      <c r="P31" s="15" t="s">
        <v>36</v>
      </c>
      <c r="Q31" s="122" t="s">
        <v>35</v>
      </c>
      <c r="R31" s="123"/>
      <c r="S31" s="124"/>
      <c r="T31" s="58">
        <f t="shared" ref="T31:AE31" si="7">SUM(T21:T30)</f>
        <v>10</v>
      </c>
      <c r="U31" s="58">
        <f t="shared" si="7"/>
        <v>3</v>
      </c>
      <c r="V31" s="58">
        <f t="shared" si="7"/>
        <v>6</v>
      </c>
      <c r="W31" s="58">
        <f t="shared" si="7"/>
        <v>45</v>
      </c>
      <c r="X31" s="58">
        <f t="shared" si="7"/>
        <v>8</v>
      </c>
      <c r="Y31" s="58">
        <f t="shared" si="7"/>
        <v>2</v>
      </c>
      <c r="Z31" s="58">
        <f t="shared" si="7"/>
        <v>3</v>
      </c>
      <c r="AA31" s="58">
        <f t="shared" si="7"/>
        <v>12</v>
      </c>
      <c r="AB31" s="58">
        <f t="shared" si="7"/>
        <v>0</v>
      </c>
      <c r="AC31" s="58">
        <f t="shared" si="7"/>
        <v>0</v>
      </c>
      <c r="AD31" s="58">
        <f t="shared" si="7"/>
        <v>1</v>
      </c>
      <c r="AE31" s="58">
        <f t="shared" si="7"/>
        <v>35</v>
      </c>
      <c r="AG31" s="16" t="str">
        <f>IF(N31+AD31=5,"Correct","MVP ERROR")</f>
        <v>Correct</v>
      </c>
    </row>
    <row r="32" spans="1:41" s="4" customFormat="1" ht="15" x14ac:dyDescent="0.25">
      <c r="A32" s="117" t="s">
        <v>37</v>
      </c>
      <c r="B32" s="118"/>
      <c r="C32" s="119" t="s">
        <v>101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Hawks: BLK-   |||   Flight of the Concords: </v>
      </c>
    </row>
    <row r="33" spans="1:33" s="4" customFormat="1" ht="15" x14ac:dyDescent="0.25">
      <c r="A33" s="117" t="s">
        <v>39</v>
      </c>
      <c r="B33" s="118"/>
      <c r="C33" s="119" t="s">
        <v>388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</row>
    <row r="34" spans="1:33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</row>
    <row r="35" spans="1:33" s="4" customFormat="1" ht="15" x14ac:dyDescent="0.25">
      <c r="A35" s="160" t="s">
        <v>115</v>
      </c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2"/>
      <c r="P35" s="6" t="s">
        <v>2</v>
      </c>
      <c r="Q35" s="190" t="s">
        <v>189</v>
      </c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2"/>
      <c r="AF35" s="19"/>
      <c r="AG35" s="5"/>
    </row>
    <row r="36" spans="1:33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</row>
    <row r="37" spans="1:33" s="4" customFormat="1" ht="15" x14ac:dyDescent="0.25">
      <c r="A37" s="56">
        <v>2</v>
      </c>
      <c r="B37" s="57" t="s">
        <v>87</v>
      </c>
      <c r="C37" s="57" t="s">
        <v>116</v>
      </c>
      <c r="D37" s="58"/>
      <c r="E37" s="58"/>
      <c r="F37" s="58"/>
      <c r="G37" s="58">
        <v>2</v>
      </c>
      <c r="H37" s="58">
        <v>1</v>
      </c>
      <c r="I37" s="58">
        <v>1</v>
      </c>
      <c r="J37" s="58"/>
      <c r="K37" s="58">
        <v>2</v>
      </c>
      <c r="L37" s="58"/>
      <c r="M37" s="58"/>
      <c r="N37" s="58"/>
      <c r="O37" s="58">
        <f t="shared" ref="O37:O46" si="8">IF(C37="","",(D37*2)+(E37*3)+F37*1)</f>
        <v>0</v>
      </c>
      <c r="P37" s="12"/>
      <c r="Q37" s="59">
        <v>4</v>
      </c>
      <c r="R37" s="57" t="s">
        <v>32</v>
      </c>
      <c r="S37" s="57" t="s">
        <v>220</v>
      </c>
      <c r="T37" s="58">
        <v>1</v>
      </c>
      <c r="U37" s="58"/>
      <c r="V37" s="58"/>
      <c r="W37" s="58">
        <v>3</v>
      </c>
      <c r="X37" s="58"/>
      <c r="Y37" s="58"/>
      <c r="Z37" s="58"/>
      <c r="AA37" s="58">
        <v>1</v>
      </c>
      <c r="AB37" s="58"/>
      <c r="AC37" s="58"/>
      <c r="AD37" s="58"/>
      <c r="AE37" s="58">
        <f t="shared" ref="AE37:AE46" si="9">IF(S37="","",(T37*2)+(U37*3)+V37*1)</f>
        <v>2</v>
      </c>
      <c r="AF37" s="19"/>
      <c r="AG37" s="5"/>
    </row>
    <row r="38" spans="1:33" s="4" customFormat="1" ht="15" x14ac:dyDescent="0.25">
      <c r="A38" s="56">
        <v>11</v>
      </c>
      <c r="B38" s="57" t="s">
        <v>32</v>
      </c>
      <c r="C38" s="57" t="s">
        <v>172</v>
      </c>
      <c r="D38" s="58">
        <v>1</v>
      </c>
      <c r="E38" s="58">
        <v>4</v>
      </c>
      <c r="F38" s="58"/>
      <c r="G38" s="58">
        <v>6</v>
      </c>
      <c r="H38" s="58"/>
      <c r="I38" s="58">
        <v>1</v>
      </c>
      <c r="J38" s="58"/>
      <c r="K38" s="58">
        <v>1</v>
      </c>
      <c r="L38" s="58"/>
      <c r="M38" s="58"/>
      <c r="N38" s="58"/>
      <c r="O38" s="58">
        <f t="shared" si="8"/>
        <v>14</v>
      </c>
      <c r="P38" s="12"/>
      <c r="Q38" s="59">
        <v>7</v>
      </c>
      <c r="R38" s="57" t="s">
        <v>219</v>
      </c>
      <c r="S38" s="57" t="s">
        <v>218</v>
      </c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>
        <f t="shared" si="9"/>
        <v>0</v>
      </c>
      <c r="AF38" s="19"/>
      <c r="AG38" s="5"/>
    </row>
    <row r="39" spans="1:33" s="4" customFormat="1" ht="15" x14ac:dyDescent="0.25">
      <c r="A39" s="56">
        <v>37</v>
      </c>
      <c r="B39" s="57" t="s">
        <v>111</v>
      </c>
      <c r="C39" s="57" t="s">
        <v>122</v>
      </c>
      <c r="D39" s="58"/>
      <c r="E39" s="58"/>
      <c r="F39" s="58"/>
      <c r="G39" s="58">
        <v>2</v>
      </c>
      <c r="H39" s="58"/>
      <c r="I39" s="58"/>
      <c r="J39" s="58"/>
      <c r="K39" s="58">
        <v>1</v>
      </c>
      <c r="L39" s="58"/>
      <c r="M39" s="58"/>
      <c r="N39" s="58"/>
      <c r="O39" s="58">
        <f t="shared" si="8"/>
        <v>0</v>
      </c>
      <c r="P39" s="12"/>
      <c r="Q39" s="59">
        <v>9</v>
      </c>
      <c r="R39" s="57" t="s">
        <v>215</v>
      </c>
      <c r="S39" s="57" t="s">
        <v>214</v>
      </c>
      <c r="T39" s="58">
        <v>5</v>
      </c>
      <c r="U39" s="58"/>
      <c r="V39" s="58">
        <v>3</v>
      </c>
      <c r="W39" s="58">
        <v>14</v>
      </c>
      <c r="X39" s="58"/>
      <c r="Y39" s="58">
        <v>1</v>
      </c>
      <c r="Z39" s="58"/>
      <c r="AA39" s="58">
        <v>3</v>
      </c>
      <c r="AB39" s="58"/>
      <c r="AC39" s="58"/>
      <c r="AD39" s="58"/>
      <c r="AE39" s="58">
        <f t="shared" si="9"/>
        <v>13</v>
      </c>
      <c r="AF39" s="19"/>
      <c r="AG39" s="5"/>
    </row>
    <row r="40" spans="1:33" s="4" customFormat="1" ht="15" x14ac:dyDescent="0.25">
      <c r="A40" s="56">
        <v>6</v>
      </c>
      <c r="B40" s="57" t="s">
        <v>87</v>
      </c>
      <c r="C40" s="57" t="s">
        <v>117</v>
      </c>
      <c r="D40" s="58"/>
      <c r="E40" s="58"/>
      <c r="F40" s="58"/>
      <c r="G40" s="58">
        <v>2</v>
      </c>
      <c r="H40" s="58">
        <v>2</v>
      </c>
      <c r="I40" s="58"/>
      <c r="J40" s="58"/>
      <c r="K40" s="58">
        <v>1</v>
      </c>
      <c r="L40" s="58"/>
      <c r="M40" s="58"/>
      <c r="N40" s="58"/>
      <c r="O40" s="58">
        <f t="shared" si="8"/>
        <v>0</v>
      </c>
      <c r="P40" s="12"/>
      <c r="Q40" s="59">
        <v>11</v>
      </c>
      <c r="R40" s="57" t="s">
        <v>24</v>
      </c>
      <c r="S40" s="57" t="s">
        <v>210</v>
      </c>
      <c r="T40" s="58"/>
      <c r="U40" s="58">
        <v>4</v>
      </c>
      <c r="V40" s="58"/>
      <c r="W40" s="58">
        <v>3</v>
      </c>
      <c r="X40" s="58">
        <v>1</v>
      </c>
      <c r="Y40" s="58">
        <v>2</v>
      </c>
      <c r="Z40" s="58"/>
      <c r="AA40" s="58">
        <v>4</v>
      </c>
      <c r="AB40" s="58"/>
      <c r="AC40" s="58"/>
      <c r="AD40" s="58"/>
      <c r="AE40" s="58">
        <f t="shared" si="9"/>
        <v>12</v>
      </c>
      <c r="AF40" s="19"/>
      <c r="AG40" s="5"/>
    </row>
    <row r="41" spans="1:33" s="4" customFormat="1" ht="15" x14ac:dyDescent="0.25">
      <c r="A41" s="56">
        <v>3</v>
      </c>
      <c r="B41" s="57" t="s">
        <v>119</v>
      </c>
      <c r="C41" s="57" t="s">
        <v>118</v>
      </c>
      <c r="D41" s="58">
        <v>1</v>
      </c>
      <c r="E41" s="58">
        <v>1</v>
      </c>
      <c r="F41" s="58"/>
      <c r="G41" s="58">
        <v>5</v>
      </c>
      <c r="H41" s="58">
        <v>1</v>
      </c>
      <c r="I41" s="58"/>
      <c r="J41" s="58"/>
      <c r="K41" s="58">
        <v>1</v>
      </c>
      <c r="L41" s="58"/>
      <c r="M41" s="58"/>
      <c r="N41" s="58"/>
      <c r="O41" s="58">
        <f t="shared" si="8"/>
        <v>5</v>
      </c>
      <c r="P41" s="12"/>
      <c r="Q41" s="56">
        <v>14</v>
      </c>
      <c r="R41" s="57" t="s">
        <v>391</v>
      </c>
      <c r="S41" s="57" t="s">
        <v>392</v>
      </c>
      <c r="T41" s="58">
        <v>1</v>
      </c>
      <c r="U41" s="58">
        <v>1</v>
      </c>
      <c r="V41" s="58"/>
      <c r="W41" s="58">
        <v>2</v>
      </c>
      <c r="X41" s="58">
        <v>3</v>
      </c>
      <c r="Y41" s="58">
        <v>1</v>
      </c>
      <c r="Z41" s="58">
        <v>1</v>
      </c>
      <c r="AA41" s="58">
        <v>2</v>
      </c>
      <c r="AB41" s="58"/>
      <c r="AC41" s="58"/>
      <c r="AD41" s="58"/>
      <c r="AE41" s="58">
        <f t="shared" si="9"/>
        <v>5</v>
      </c>
      <c r="AF41" s="19"/>
      <c r="AG41" s="5"/>
    </row>
    <row r="42" spans="1:33" s="4" customFormat="1" ht="15" x14ac:dyDescent="0.25">
      <c r="A42" s="56">
        <v>4</v>
      </c>
      <c r="B42" s="57" t="s">
        <v>173</v>
      </c>
      <c r="C42" s="57" t="s">
        <v>245</v>
      </c>
      <c r="D42" s="58">
        <v>2</v>
      </c>
      <c r="E42" s="58"/>
      <c r="F42" s="58"/>
      <c r="G42" s="58">
        <v>4</v>
      </c>
      <c r="H42" s="58"/>
      <c r="I42" s="58"/>
      <c r="J42" s="58"/>
      <c r="K42" s="58">
        <v>2</v>
      </c>
      <c r="L42" s="58"/>
      <c r="M42" s="58"/>
      <c r="N42" s="58"/>
      <c r="O42" s="58">
        <f t="shared" si="8"/>
        <v>4</v>
      </c>
      <c r="P42" s="12"/>
      <c r="Q42" s="51" t="s">
        <v>243</v>
      </c>
      <c r="R42" s="57" t="s">
        <v>61</v>
      </c>
      <c r="S42" s="57" t="s">
        <v>216</v>
      </c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>
        <f t="shared" si="9"/>
        <v>0</v>
      </c>
      <c r="AF42" s="19"/>
      <c r="AG42" s="5"/>
    </row>
    <row r="43" spans="1:33" s="4" customFormat="1" ht="15" x14ac:dyDescent="0.25">
      <c r="A43" s="56">
        <v>10</v>
      </c>
      <c r="B43" s="57" t="s">
        <v>121</v>
      </c>
      <c r="C43" s="57" t="s">
        <v>120</v>
      </c>
      <c r="D43" s="58">
        <v>4</v>
      </c>
      <c r="E43" s="58"/>
      <c r="F43" s="58">
        <v>14</v>
      </c>
      <c r="G43" s="58">
        <v>2</v>
      </c>
      <c r="H43" s="58"/>
      <c r="I43" s="58">
        <v>1</v>
      </c>
      <c r="J43" s="58"/>
      <c r="K43" s="58">
        <v>1</v>
      </c>
      <c r="L43" s="58"/>
      <c r="M43" s="58"/>
      <c r="N43" s="58">
        <v>4</v>
      </c>
      <c r="O43" s="58">
        <f t="shared" si="8"/>
        <v>22</v>
      </c>
      <c r="P43" s="12"/>
      <c r="Q43" s="59">
        <v>2</v>
      </c>
      <c r="R43" s="57" t="s">
        <v>98</v>
      </c>
      <c r="S43" s="57" t="s">
        <v>393</v>
      </c>
      <c r="T43" s="58"/>
      <c r="U43" s="58"/>
      <c r="V43" s="58"/>
      <c r="W43" s="58"/>
      <c r="X43" s="58">
        <v>4</v>
      </c>
      <c r="Y43" s="58"/>
      <c r="Z43" s="58"/>
      <c r="AA43" s="58"/>
      <c r="AB43" s="58"/>
      <c r="AC43" s="58"/>
      <c r="AD43" s="58"/>
      <c r="AE43" s="58">
        <f t="shared" si="9"/>
        <v>0</v>
      </c>
      <c r="AF43" s="19"/>
      <c r="AG43" s="5"/>
    </row>
    <row r="44" spans="1:33" s="4" customFormat="1" ht="15" x14ac:dyDescent="0.25">
      <c r="A44" s="56">
        <v>23</v>
      </c>
      <c r="B44" s="57" t="s">
        <v>171</v>
      </c>
      <c r="C44" s="57" t="s">
        <v>29</v>
      </c>
      <c r="D44" s="58">
        <v>2</v>
      </c>
      <c r="E44" s="58"/>
      <c r="F44" s="58"/>
      <c r="G44" s="58">
        <v>2</v>
      </c>
      <c r="H44" s="58">
        <v>3</v>
      </c>
      <c r="I44" s="58">
        <v>3</v>
      </c>
      <c r="J44" s="58"/>
      <c r="K44" s="58"/>
      <c r="L44" s="58"/>
      <c r="M44" s="58"/>
      <c r="N44" s="58"/>
      <c r="O44" s="58">
        <f t="shared" si="8"/>
        <v>4</v>
      </c>
      <c r="P44" s="12"/>
      <c r="Q44" s="56">
        <v>35</v>
      </c>
      <c r="R44" s="57" t="s">
        <v>394</v>
      </c>
      <c r="S44" s="57" t="s">
        <v>395</v>
      </c>
      <c r="T44" s="58"/>
      <c r="U44" s="58">
        <v>1</v>
      </c>
      <c r="V44" s="58"/>
      <c r="W44" s="58"/>
      <c r="X44" s="58"/>
      <c r="Y44" s="58"/>
      <c r="Z44" s="58"/>
      <c r="AA44" s="58"/>
      <c r="AB44" s="58"/>
      <c r="AC44" s="58"/>
      <c r="AD44" s="58"/>
      <c r="AE44" s="58">
        <f t="shared" si="9"/>
        <v>3</v>
      </c>
      <c r="AF44" s="19"/>
      <c r="AG44" s="16" t="str">
        <f>IF(N47+AD47=5,"Correct","MVP ERROR")</f>
        <v>Correct</v>
      </c>
    </row>
    <row r="45" spans="1:33" s="4" customFormat="1" ht="15" x14ac:dyDescent="0.25">
      <c r="A45" s="56">
        <v>33</v>
      </c>
      <c r="B45" s="57" t="s">
        <v>124</v>
      </c>
      <c r="C45" s="57" t="s">
        <v>123</v>
      </c>
      <c r="D45" s="58">
        <v>3</v>
      </c>
      <c r="E45" s="58"/>
      <c r="F45" s="58">
        <v>1</v>
      </c>
      <c r="G45" s="58">
        <v>9</v>
      </c>
      <c r="H45" s="58">
        <v>2</v>
      </c>
      <c r="I45" s="58"/>
      <c r="J45" s="58"/>
      <c r="K45" s="58">
        <v>1</v>
      </c>
      <c r="L45" s="58"/>
      <c r="M45" s="58"/>
      <c r="N45" s="58">
        <v>1</v>
      </c>
      <c r="O45" s="58">
        <f t="shared" si="8"/>
        <v>7</v>
      </c>
      <c r="P45" s="12"/>
      <c r="Q45" s="56">
        <v>24</v>
      </c>
      <c r="R45" s="57" t="s">
        <v>396</v>
      </c>
      <c r="S45" s="57" t="s">
        <v>397</v>
      </c>
      <c r="T45" s="58"/>
      <c r="U45" s="58"/>
      <c r="V45" s="58">
        <v>1</v>
      </c>
      <c r="W45" s="58">
        <v>4</v>
      </c>
      <c r="X45" s="58"/>
      <c r="Y45" s="58">
        <v>1</v>
      </c>
      <c r="Z45" s="58">
        <v>1</v>
      </c>
      <c r="AA45" s="58">
        <v>1</v>
      </c>
      <c r="AB45" s="58"/>
      <c r="AC45" s="58"/>
      <c r="AD45" s="58"/>
      <c r="AE45" s="58">
        <f t="shared" si="9"/>
        <v>1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Baitong Ballers: BLK-   |||   All4Show: </v>
      </c>
    </row>
    <row r="46" spans="1:33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8"/>
        <v/>
      </c>
      <c r="P46" s="12"/>
      <c r="Q46" s="56">
        <v>30</v>
      </c>
      <c r="R46" s="57" t="s">
        <v>355</v>
      </c>
      <c r="S46" s="57" t="s">
        <v>354</v>
      </c>
      <c r="T46" s="58">
        <v>5</v>
      </c>
      <c r="U46" s="58"/>
      <c r="V46" s="58"/>
      <c r="W46" s="58">
        <v>3</v>
      </c>
      <c r="X46" s="58"/>
      <c r="Y46" s="58">
        <v>1</v>
      </c>
      <c r="Z46" s="58"/>
      <c r="AA46" s="58">
        <v>2</v>
      </c>
      <c r="AB46" s="58"/>
      <c r="AC46" s="58"/>
      <c r="AD46" s="58"/>
      <c r="AE46" s="58">
        <f t="shared" si="9"/>
        <v>10</v>
      </c>
      <c r="AF46" s="19"/>
      <c r="AG46" s="5"/>
    </row>
    <row r="47" spans="1:33" s="4" customFormat="1" ht="15" x14ac:dyDescent="0.25">
      <c r="A47" s="122" t="s">
        <v>35</v>
      </c>
      <c r="B47" s="123"/>
      <c r="C47" s="124"/>
      <c r="D47" s="58">
        <f t="shared" ref="D47:O47" si="10">SUM(D37:D46)</f>
        <v>13</v>
      </c>
      <c r="E47" s="58">
        <f t="shared" si="10"/>
        <v>5</v>
      </c>
      <c r="F47" s="58">
        <f t="shared" si="10"/>
        <v>15</v>
      </c>
      <c r="G47" s="58">
        <f t="shared" si="10"/>
        <v>34</v>
      </c>
      <c r="H47" s="58">
        <f t="shared" si="10"/>
        <v>9</v>
      </c>
      <c r="I47" s="58">
        <f t="shared" si="10"/>
        <v>6</v>
      </c>
      <c r="J47" s="58">
        <f t="shared" si="10"/>
        <v>0</v>
      </c>
      <c r="K47" s="58">
        <f t="shared" si="10"/>
        <v>10</v>
      </c>
      <c r="L47" s="58">
        <f t="shared" si="10"/>
        <v>0</v>
      </c>
      <c r="M47" s="58">
        <f t="shared" si="10"/>
        <v>0</v>
      </c>
      <c r="N47" s="58">
        <f t="shared" si="10"/>
        <v>5</v>
      </c>
      <c r="O47" s="58">
        <f t="shared" si="10"/>
        <v>56</v>
      </c>
      <c r="P47" s="15" t="s">
        <v>36</v>
      </c>
      <c r="Q47" s="122" t="s">
        <v>35</v>
      </c>
      <c r="R47" s="123"/>
      <c r="S47" s="124"/>
      <c r="T47" s="58">
        <f t="shared" ref="T47:AE47" si="11">SUM(T37:T46)</f>
        <v>12</v>
      </c>
      <c r="U47" s="58">
        <f t="shared" si="11"/>
        <v>6</v>
      </c>
      <c r="V47" s="58">
        <f t="shared" si="11"/>
        <v>4</v>
      </c>
      <c r="W47" s="58">
        <f t="shared" si="11"/>
        <v>29</v>
      </c>
      <c r="X47" s="58">
        <f t="shared" si="11"/>
        <v>8</v>
      </c>
      <c r="Y47" s="58">
        <f t="shared" si="11"/>
        <v>6</v>
      </c>
      <c r="Z47" s="58">
        <f t="shared" si="11"/>
        <v>2</v>
      </c>
      <c r="AA47" s="58">
        <f t="shared" si="11"/>
        <v>13</v>
      </c>
      <c r="AB47" s="58">
        <f t="shared" si="11"/>
        <v>0</v>
      </c>
      <c r="AC47" s="58">
        <f t="shared" si="11"/>
        <v>0</v>
      </c>
      <c r="AD47" s="58">
        <f t="shared" si="11"/>
        <v>0</v>
      </c>
      <c r="AE47" s="58">
        <f t="shared" si="11"/>
        <v>46</v>
      </c>
      <c r="AF47" s="19"/>
      <c r="AG47" s="5"/>
    </row>
    <row r="48" spans="1:33" s="4" customFormat="1" ht="15" x14ac:dyDescent="0.25">
      <c r="A48" s="117" t="s">
        <v>37</v>
      </c>
      <c r="B48" s="118"/>
      <c r="C48" s="119" t="s">
        <v>158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</row>
    <row r="49" spans="1:33" s="4" customFormat="1" ht="15" x14ac:dyDescent="0.25">
      <c r="A49" s="117" t="s">
        <v>39</v>
      </c>
      <c r="B49" s="118"/>
      <c r="C49" s="119" t="s">
        <v>389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</row>
    <row r="50" spans="1:33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</row>
    <row r="51" spans="1:33" s="4" customFormat="1" ht="15" x14ac:dyDescent="0.25">
      <c r="A51" s="187" t="s">
        <v>261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9"/>
      <c r="P51" s="6" t="s">
        <v>82</v>
      </c>
      <c r="Q51" s="148" t="s">
        <v>70</v>
      </c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50"/>
      <c r="AF51" s="19"/>
      <c r="AG51" s="5"/>
    </row>
    <row r="52" spans="1:33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</row>
    <row r="53" spans="1:33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 t="str">
        <f t="shared" ref="O53:O62" si="12">IF(C53="","",(D53*2)+(E53*3)+F53*1)</f>
        <v/>
      </c>
      <c r="P53" s="12"/>
      <c r="Q53" s="59"/>
      <c r="R53" s="57"/>
      <c r="S53" s="57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 t="str">
        <f t="shared" ref="AE53:AE62" si="13">IF(S53="","",(T53*2)+(U53*3)+V53*1)</f>
        <v/>
      </c>
      <c r="AF53" s="19"/>
      <c r="AG53" s="5"/>
    </row>
    <row r="54" spans="1:33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 t="str">
        <f t="shared" si="12"/>
        <v/>
      </c>
      <c r="P54" s="12"/>
      <c r="Q54" s="59">
        <v>3</v>
      </c>
      <c r="R54" s="57" t="s">
        <v>98</v>
      </c>
      <c r="S54" s="57" t="s">
        <v>188</v>
      </c>
      <c r="T54" s="58">
        <v>1</v>
      </c>
      <c r="U54" s="58"/>
      <c r="V54" s="58"/>
      <c r="W54" s="58">
        <v>8</v>
      </c>
      <c r="X54" s="58">
        <v>5</v>
      </c>
      <c r="Y54" s="58"/>
      <c r="Z54" s="58"/>
      <c r="AA54" s="58">
        <v>4</v>
      </c>
      <c r="AB54" s="58"/>
      <c r="AC54" s="58"/>
      <c r="AD54" s="58"/>
      <c r="AE54" s="58">
        <f t="shared" si="13"/>
        <v>2</v>
      </c>
      <c r="AF54" s="19"/>
      <c r="AG54" s="5"/>
    </row>
    <row r="55" spans="1:33" s="4" customFormat="1" ht="15" x14ac:dyDescent="0.25">
      <c r="A55" s="59">
        <v>12</v>
      </c>
      <c r="B55" s="57" t="s">
        <v>132</v>
      </c>
      <c r="C55" s="57" t="s">
        <v>270</v>
      </c>
      <c r="D55" s="58">
        <v>4</v>
      </c>
      <c r="E55" s="58"/>
      <c r="F55" s="58">
        <v>2</v>
      </c>
      <c r="G55" s="58">
        <v>7</v>
      </c>
      <c r="H55" s="58"/>
      <c r="I55" s="58"/>
      <c r="J55" s="58"/>
      <c r="K55" s="58">
        <v>3</v>
      </c>
      <c r="L55" s="58"/>
      <c r="M55" s="58"/>
      <c r="N55" s="58">
        <v>1</v>
      </c>
      <c r="O55" s="58">
        <f t="shared" si="12"/>
        <v>10</v>
      </c>
      <c r="P55" s="12"/>
      <c r="Q55" s="59">
        <v>7</v>
      </c>
      <c r="R55" s="57" t="s">
        <v>185</v>
      </c>
      <c r="S55" s="57" t="s">
        <v>177</v>
      </c>
      <c r="T55" s="58"/>
      <c r="U55" s="58"/>
      <c r="V55" s="58"/>
      <c r="W55" s="58">
        <v>6</v>
      </c>
      <c r="X55" s="58">
        <v>2</v>
      </c>
      <c r="Y55" s="58"/>
      <c r="Z55" s="58"/>
      <c r="AA55" s="58">
        <v>3</v>
      </c>
      <c r="AB55" s="58"/>
      <c r="AC55" s="58"/>
      <c r="AD55" s="58"/>
      <c r="AE55" s="58">
        <f t="shared" si="13"/>
        <v>0</v>
      </c>
      <c r="AF55" s="19"/>
      <c r="AG55" s="5"/>
    </row>
    <row r="56" spans="1:33" s="4" customFormat="1" ht="14.25" customHeight="1" x14ac:dyDescent="0.25">
      <c r="A56" s="59">
        <v>15</v>
      </c>
      <c r="B56" s="57" t="s">
        <v>24</v>
      </c>
      <c r="C56" s="57" t="s">
        <v>398</v>
      </c>
      <c r="D56" s="58">
        <v>1</v>
      </c>
      <c r="E56" s="58"/>
      <c r="F56" s="58">
        <v>1</v>
      </c>
      <c r="G56" s="58">
        <v>7</v>
      </c>
      <c r="H56" s="58">
        <v>6</v>
      </c>
      <c r="I56" s="58"/>
      <c r="J56" s="58"/>
      <c r="K56" s="58">
        <v>3</v>
      </c>
      <c r="L56" s="58"/>
      <c r="M56" s="58"/>
      <c r="N56" s="58"/>
      <c r="O56" s="58">
        <f t="shared" si="12"/>
        <v>3</v>
      </c>
      <c r="P56" s="12"/>
      <c r="Q56" s="59"/>
      <c r="R56" s="57"/>
      <c r="S56" s="57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 t="str">
        <f t="shared" si="13"/>
        <v/>
      </c>
      <c r="AF56" s="19"/>
      <c r="AG56" s="5"/>
    </row>
    <row r="57" spans="1:33" s="4" customFormat="1" ht="14.25" customHeight="1" x14ac:dyDescent="0.25">
      <c r="A57" s="59">
        <v>21</v>
      </c>
      <c r="B57" s="57" t="s">
        <v>266</v>
      </c>
      <c r="C57" s="57" t="s">
        <v>265</v>
      </c>
      <c r="D57" s="58"/>
      <c r="E57" s="58"/>
      <c r="F57" s="58">
        <v>1</v>
      </c>
      <c r="G57" s="58">
        <v>2</v>
      </c>
      <c r="H57" s="58">
        <v>2</v>
      </c>
      <c r="I57" s="58">
        <v>1</v>
      </c>
      <c r="J57" s="58"/>
      <c r="K57" s="58">
        <v>1</v>
      </c>
      <c r="L57" s="58"/>
      <c r="M57" s="58"/>
      <c r="N57" s="58"/>
      <c r="O57" s="58">
        <f t="shared" si="12"/>
        <v>1</v>
      </c>
      <c r="P57" s="12"/>
      <c r="Q57" s="56">
        <v>9</v>
      </c>
      <c r="R57" s="57" t="s">
        <v>73</v>
      </c>
      <c r="S57" s="57" t="s">
        <v>72</v>
      </c>
      <c r="T57" s="58">
        <v>4</v>
      </c>
      <c r="U57" s="58">
        <v>1</v>
      </c>
      <c r="V57" s="58"/>
      <c r="W57" s="58">
        <v>4</v>
      </c>
      <c r="X57" s="58">
        <v>4</v>
      </c>
      <c r="Y57" s="58">
        <v>2</v>
      </c>
      <c r="Z57" s="58"/>
      <c r="AA57" s="58">
        <v>2</v>
      </c>
      <c r="AB57" s="58"/>
      <c r="AC57" s="58"/>
      <c r="AD57" s="58">
        <v>1</v>
      </c>
      <c r="AE57" s="58">
        <f t="shared" si="13"/>
        <v>11</v>
      </c>
      <c r="AF57" s="19"/>
      <c r="AG57" s="5"/>
    </row>
    <row r="58" spans="1:33" s="4" customFormat="1" ht="15" x14ac:dyDescent="0.25">
      <c r="A58" s="56">
        <v>32</v>
      </c>
      <c r="B58" s="57" t="s">
        <v>264</v>
      </c>
      <c r="C58" s="57" t="s">
        <v>263</v>
      </c>
      <c r="D58" s="58">
        <v>4</v>
      </c>
      <c r="E58" s="58">
        <v>2</v>
      </c>
      <c r="F58" s="58">
        <v>1</v>
      </c>
      <c r="G58" s="58">
        <v>3</v>
      </c>
      <c r="H58" s="58">
        <v>6</v>
      </c>
      <c r="I58" s="58">
        <v>1</v>
      </c>
      <c r="J58" s="58"/>
      <c r="K58" s="58">
        <v>1</v>
      </c>
      <c r="L58" s="58"/>
      <c r="M58" s="58"/>
      <c r="N58" s="58">
        <v>1</v>
      </c>
      <c r="O58" s="58">
        <f t="shared" si="12"/>
        <v>15</v>
      </c>
      <c r="P58" s="12"/>
      <c r="Q58" s="56"/>
      <c r="R58" s="57"/>
      <c r="S58" s="57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 t="str">
        <f t="shared" si="13"/>
        <v/>
      </c>
      <c r="AF58" s="19"/>
      <c r="AG58" s="5"/>
    </row>
    <row r="59" spans="1:33" s="4" customFormat="1" ht="15" x14ac:dyDescent="0.25">
      <c r="A59" s="59">
        <v>55</v>
      </c>
      <c r="B59" s="57" t="s">
        <v>272</v>
      </c>
      <c r="C59" s="57" t="s">
        <v>271</v>
      </c>
      <c r="D59" s="58">
        <v>8</v>
      </c>
      <c r="E59" s="58"/>
      <c r="F59" s="58"/>
      <c r="G59" s="58">
        <v>8</v>
      </c>
      <c r="H59" s="58">
        <v>1</v>
      </c>
      <c r="I59" s="58">
        <v>1</v>
      </c>
      <c r="J59" s="58">
        <v>1</v>
      </c>
      <c r="K59" s="58"/>
      <c r="L59" s="58"/>
      <c r="M59" s="58"/>
      <c r="N59" s="58">
        <v>1</v>
      </c>
      <c r="O59" s="58">
        <f t="shared" si="12"/>
        <v>16</v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3"/>
        <v/>
      </c>
      <c r="AF59" s="19"/>
      <c r="AG59" s="5"/>
    </row>
    <row r="60" spans="1:33" s="4" customFormat="1" ht="15" x14ac:dyDescent="0.25">
      <c r="A60" s="59">
        <v>6</v>
      </c>
      <c r="B60" s="57" t="s">
        <v>361</v>
      </c>
      <c r="C60" s="57" t="s">
        <v>362</v>
      </c>
      <c r="D60" s="58">
        <v>1</v>
      </c>
      <c r="E60" s="58"/>
      <c r="F60" s="58"/>
      <c r="G60" s="58">
        <v>5</v>
      </c>
      <c r="H60" s="58"/>
      <c r="I60" s="58"/>
      <c r="J60" s="58"/>
      <c r="K60" s="58">
        <v>1</v>
      </c>
      <c r="L60" s="58"/>
      <c r="M60" s="58"/>
      <c r="N60" s="58"/>
      <c r="O60" s="58">
        <f t="shared" si="12"/>
        <v>2</v>
      </c>
      <c r="P60" s="12"/>
      <c r="Q60" s="59">
        <v>17</v>
      </c>
      <c r="R60" s="57" t="s">
        <v>76</v>
      </c>
      <c r="S60" s="57" t="s">
        <v>75</v>
      </c>
      <c r="T60" s="58">
        <v>2</v>
      </c>
      <c r="U60" s="58"/>
      <c r="V60" s="58"/>
      <c r="W60" s="58">
        <v>6</v>
      </c>
      <c r="X60" s="58">
        <v>1</v>
      </c>
      <c r="Y60" s="58">
        <v>1</v>
      </c>
      <c r="Z60" s="58"/>
      <c r="AA60" s="58">
        <v>1</v>
      </c>
      <c r="AB60" s="58"/>
      <c r="AC60" s="58"/>
      <c r="AD60" s="58"/>
      <c r="AE60" s="58">
        <f t="shared" si="13"/>
        <v>4</v>
      </c>
      <c r="AF60" s="19"/>
      <c r="AG60" s="5"/>
    </row>
    <row r="61" spans="1:33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 t="str">
        <f t="shared" si="12"/>
        <v/>
      </c>
      <c r="P61" s="12"/>
      <c r="Q61" s="59">
        <v>23</v>
      </c>
      <c r="R61" s="57" t="s">
        <v>77</v>
      </c>
      <c r="S61" s="57" t="s">
        <v>29</v>
      </c>
      <c r="T61" s="58">
        <v>3</v>
      </c>
      <c r="U61" s="58">
        <v>3</v>
      </c>
      <c r="V61" s="58">
        <v>2</v>
      </c>
      <c r="W61" s="58">
        <v>3</v>
      </c>
      <c r="X61" s="58">
        <v>2</v>
      </c>
      <c r="Y61" s="58">
        <v>4</v>
      </c>
      <c r="Z61" s="58"/>
      <c r="AA61" s="58">
        <v>1</v>
      </c>
      <c r="AB61" s="58"/>
      <c r="AC61" s="58"/>
      <c r="AD61" s="58">
        <v>1</v>
      </c>
      <c r="AE61" s="58">
        <f t="shared" si="13"/>
        <v>17</v>
      </c>
      <c r="AF61" s="19"/>
      <c r="AG61" s="16" t="str">
        <f>IF(N63+AD63=5,"Correct","MVP ERROR")</f>
        <v>Correct</v>
      </c>
    </row>
    <row r="62" spans="1:33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2"/>
        <v/>
      </c>
      <c r="P62" s="12"/>
      <c r="Q62" s="59">
        <v>11</v>
      </c>
      <c r="R62" s="57" t="s">
        <v>91</v>
      </c>
      <c r="S62" s="57" t="s">
        <v>96</v>
      </c>
      <c r="T62" s="58">
        <v>4</v>
      </c>
      <c r="U62" s="58">
        <v>1</v>
      </c>
      <c r="V62" s="58">
        <v>1</v>
      </c>
      <c r="W62" s="58">
        <v>2</v>
      </c>
      <c r="X62" s="58">
        <v>2</v>
      </c>
      <c r="Y62" s="58">
        <v>3</v>
      </c>
      <c r="Z62" s="58"/>
      <c r="AA62" s="58">
        <v>3</v>
      </c>
      <c r="AB62" s="58"/>
      <c r="AC62" s="58"/>
      <c r="AD62" s="58"/>
      <c r="AE62" s="58">
        <f t="shared" si="13"/>
        <v>12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>Phantoms:    |||   Diablos: BLK-</v>
      </c>
    </row>
    <row r="63" spans="1:33" s="4" customFormat="1" ht="15" x14ac:dyDescent="0.25">
      <c r="A63" s="122" t="s">
        <v>35</v>
      </c>
      <c r="B63" s="123"/>
      <c r="C63" s="124"/>
      <c r="D63" s="58">
        <f t="shared" ref="D63:O63" si="14">SUM(D53:D62)</f>
        <v>18</v>
      </c>
      <c r="E63" s="58">
        <f t="shared" si="14"/>
        <v>2</v>
      </c>
      <c r="F63" s="58">
        <f t="shared" si="14"/>
        <v>5</v>
      </c>
      <c r="G63" s="58">
        <f t="shared" si="14"/>
        <v>32</v>
      </c>
      <c r="H63" s="58">
        <f t="shared" si="14"/>
        <v>15</v>
      </c>
      <c r="I63" s="58">
        <f t="shared" si="14"/>
        <v>3</v>
      </c>
      <c r="J63" s="58">
        <f t="shared" si="14"/>
        <v>1</v>
      </c>
      <c r="K63" s="58">
        <f t="shared" si="14"/>
        <v>9</v>
      </c>
      <c r="L63" s="58">
        <f t="shared" si="14"/>
        <v>0</v>
      </c>
      <c r="M63" s="58">
        <f t="shared" si="14"/>
        <v>0</v>
      </c>
      <c r="N63" s="58">
        <f t="shared" si="14"/>
        <v>3</v>
      </c>
      <c r="O63" s="58">
        <f t="shared" si="14"/>
        <v>47</v>
      </c>
      <c r="P63" s="15" t="s">
        <v>36</v>
      </c>
      <c r="Q63" s="122" t="s">
        <v>35</v>
      </c>
      <c r="R63" s="123"/>
      <c r="S63" s="124"/>
      <c r="T63" s="58">
        <f t="shared" ref="T63:AE63" si="15">SUM(T53:T62)</f>
        <v>14</v>
      </c>
      <c r="U63" s="58">
        <f t="shared" si="15"/>
        <v>5</v>
      </c>
      <c r="V63" s="58">
        <f t="shared" si="15"/>
        <v>3</v>
      </c>
      <c r="W63" s="58">
        <f t="shared" si="15"/>
        <v>29</v>
      </c>
      <c r="X63" s="58">
        <f t="shared" si="15"/>
        <v>16</v>
      </c>
      <c r="Y63" s="58">
        <f t="shared" si="15"/>
        <v>10</v>
      </c>
      <c r="Z63" s="58">
        <f t="shared" si="15"/>
        <v>0</v>
      </c>
      <c r="AA63" s="58">
        <f t="shared" si="15"/>
        <v>14</v>
      </c>
      <c r="AB63" s="58">
        <f t="shared" si="15"/>
        <v>0</v>
      </c>
      <c r="AC63" s="58">
        <f t="shared" si="15"/>
        <v>0</v>
      </c>
      <c r="AD63" s="58">
        <f t="shared" si="15"/>
        <v>2</v>
      </c>
      <c r="AE63" s="58">
        <f t="shared" si="15"/>
        <v>46</v>
      </c>
      <c r="AF63" s="19"/>
      <c r="AG63" s="5"/>
    </row>
    <row r="64" spans="1:33" s="4" customFormat="1" ht="15" x14ac:dyDescent="0.25">
      <c r="A64" s="117" t="s">
        <v>37</v>
      </c>
      <c r="B64" s="118"/>
      <c r="C64" s="119" t="s">
        <v>267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</row>
    <row r="65" spans="1:33" s="4" customFormat="1" ht="15" x14ac:dyDescent="0.25">
      <c r="A65" s="117" t="s">
        <v>39</v>
      </c>
      <c r="B65" s="118"/>
      <c r="C65" s="119" t="s">
        <v>387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</row>
    <row r="66" spans="1:33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</row>
    <row r="67" spans="1:33" s="4" customFormat="1" ht="15" x14ac:dyDescent="0.25">
      <c r="A67" s="154" t="s">
        <v>41</v>
      </c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6"/>
      <c r="P67" s="6" t="s">
        <v>82</v>
      </c>
      <c r="Q67" s="157" t="s">
        <v>101</v>
      </c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9"/>
      <c r="AF67" s="19"/>
      <c r="AG67" s="5"/>
    </row>
    <row r="68" spans="1:33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</row>
    <row r="69" spans="1:33" s="4" customFormat="1" ht="15" x14ac:dyDescent="0.25">
      <c r="A69" s="59">
        <v>1</v>
      </c>
      <c r="B69" s="57" t="s">
        <v>176</v>
      </c>
      <c r="C69" s="57" t="s">
        <v>161</v>
      </c>
      <c r="D69" s="58">
        <v>6</v>
      </c>
      <c r="E69" s="58"/>
      <c r="F69" s="58"/>
      <c r="G69" s="58">
        <v>12</v>
      </c>
      <c r="H69" s="58"/>
      <c r="I69" s="58">
        <v>2</v>
      </c>
      <c r="J69" s="58">
        <v>1</v>
      </c>
      <c r="K69" s="58">
        <v>1</v>
      </c>
      <c r="L69" s="58"/>
      <c r="M69" s="58"/>
      <c r="N69" s="58">
        <v>1</v>
      </c>
      <c r="O69" s="58">
        <f t="shared" ref="O69:O78" si="16">IF(C69="","",(D69*2)+(E69*3)+F69*1)</f>
        <v>12</v>
      </c>
      <c r="P69" s="12"/>
      <c r="Q69" s="33" t="s">
        <v>243</v>
      </c>
      <c r="R69" s="57" t="s">
        <v>87</v>
      </c>
      <c r="S69" s="57" t="s">
        <v>105</v>
      </c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>
        <f t="shared" ref="AE69:AE78" si="17">IF(S69="","",(T69*2)+(U69*3)+V69*1)</f>
        <v>0</v>
      </c>
      <c r="AF69" s="19"/>
      <c r="AG69" s="5"/>
    </row>
    <row r="70" spans="1:33" s="4" customFormat="1" ht="15" x14ac:dyDescent="0.25">
      <c r="A70" s="59">
        <v>3</v>
      </c>
      <c r="B70" s="57" t="s">
        <v>50</v>
      </c>
      <c r="C70" s="57" t="s">
        <v>49</v>
      </c>
      <c r="D70" s="58">
        <v>4</v>
      </c>
      <c r="E70" s="58"/>
      <c r="F70" s="58"/>
      <c r="G70" s="58">
        <v>5</v>
      </c>
      <c r="H70" s="58">
        <v>2</v>
      </c>
      <c r="I70" s="58">
        <v>3</v>
      </c>
      <c r="J70" s="58"/>
      <c r="K70" s="58">
        <v>2</v>
      </c>
      <c r="L70" s="58"/>
      <c r="M70" s="58"/>
      <c r="N70" s="58"/>
      <c r="O70" s="58">
        <f t="shared" si="16"/>
        <v>8</v>
      </c>
      <c r="P70" s="12"/>
      <c r="Q70" s="59"/>
      <c r="R70" s="57"/>
      <c r="S70" s="57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 t="str">
        <f t="shared" si="17"/>
        <v/>
      </c>
      <c r="AF70" s="19"/>
      <c r="AG70" s="5"/>
    </row>
    <row r="71" spans="1:33" s="4" customFormat="1" ht="15" x14ac:dyDescent="0.25">
      <c r="A71" s="56">
        <v>5</v>
      </c>
      <c r="B71" s="57" t="s">
        <v>52</v>
      </c>
      <c r="C71" s="57" t="s">
        <v>51</v>
      </c>
      <c r="D71" s="58">
        <v>1</v>
      </c>
      <c r="E71" s="58"/>
      <c r="F71" s="58">
        <v>2</v>
      </c>
      <c r="G71" s="58">
        <v>3</v>
      </c>
      <c r="H71" s="58">
        <v>8</v>
      </c>
      <c r="I71" s="58"/>
      <c r="J71" s="58"/>
      <c r="K71" s="58"/>
      <c r="L71" s="58"/>
      <c r="M71" s="58"/>
      <c r="N71" s="58"/>
      <c r="O71" s="58">
        <f t="shared" si="16"/>
        <v>4</v>
      </c>
      <c r="P71" s="12"/>
      <c r="Q71" s="59">
        <v>55</v>
      </c>
      <c r="R71" s="57" t="s">
        <v>104</v>
      </c>
      <c r="S71" s="57" t="s">
        <v>103</v>
      </c>
      <c r="T71" s="58"/>
      <c r="U71" s="58"/>
      <c r="V71" s="58">
        <v>1</v>
      </c>
      <c r="W71" s="58">
        <v>2</v>
      </c>
      <c r="X71" s="58"/>
      <c r="Y71" s="58"/>
      <c r="Z71" s="58"/>
      <c r="AA71" s="58"/>
      <c r="AB71" s="58"/>
      <c r="AC71" s="58"/>
      <c r="AD71" s="58"/>
      <c r="AE71" s="58">
        <f t="shared" si="17"/>
        <v>1</v>
      </c>
      <c r="AF71" s="19"/>
      <c r="AG71" s="5"/>
    </row>
    <row r="72" spans="1:33" s="4" customFormat="1" ht="15" x14ac:dyDescent="0.25">
      <c r="A72" s="56">
        <v>7</v>
      </c>
      <c r="B72" s="57" t="s">
        <v>250</v>
      </c>
      <c r="C72" s="57" t="s">
        <v>249</v>
      </c>
      <c r="D72" s="58">
        <v>6</v>
      </c>
      <c r="E72" s="58"/>
      <c r="F72" s="58">
        <v>2</v>
      </c>
      <c r="G72" s="58">
        <v>6</v>
      </c>
      <c r="H72" s="58"/>
      <c r="I72" s="58">
        <v>1</v>
      </c>
      <c r="J72" s="58"/>
      <c r="K72" s="58">
        <v>2</v>
      </c>
      <c r="L72" s="58"/>
      <c r="M72" s="58"/>
      <c r="N72" s="58"/>
      <c r="O72" s="58">
        <f t="shared" si="16"/>
        <v>14</v>
      </c>
      <c r="P72" s="12"/>
      <c r="Q72" s="56">
        <v>8</v>
      </c>
      <c r="R72" s="57" t="s">
        <v>79</v>
      </c>
      <c r="S72" s="57" t="s">
        <v>78</v>
      </c>
      <c r="T72" s="58">
        <v>2</v>
      </c>
      <c r="U72" s="58">
        <v>4</v>
      </c>
      <c r="V72" s="58"/>
      <c r="W72" s="58">
        <v>4</v>
      </c>
      <c r="X72" s="58">
        <v>5</v>
      </c>
      <c r="Y72" s="58">
        <v>1</v>
      </c>
      <c r="Z72" s="58"/>
      <c r="AA72" s="58">
        <v>1</v>
      </c>
      <c r="AB72" s="58"/>
      <c r="AC72" s="58"/>
      <c r="AD72" s="58">
        <v>1</v>
      </c>
      <c r="AE72" s="58">
        <f t="shared" si="17"/>
        <v>16</v>
      </c>
      <c r="AF72" s="19"/>
      <c r="AG72" s="5"/>
    </row>
    <row r="73" spans="1:33" s="4" customFormat="1" ht="15" x14ac:dyDescent="0.25">
      <c r="A73" s="59">
        <v>21</v>
      </c>
      <c r="B73" s="57" t="s">
        <v>56</v>
      </c>
      <c r="C73" s="57" t="s">
        <v>55</v>
      </c>
      <c r="D73" s="58">
        <v>2</v>
      </c>
      <c r="E73" s="58">
        <v>1</v>
      </c>
      <c r="F73" s="58"/>
      <c r="G73" s="58">
        <v>7</v>
      </c>
      <c r="H73" s="58"/>
      <c r="I73" s="58">
        <v>2</v>
      </c>
      <c r="J73" s="58"/>
      <c r="K73" s="58">
        <v>1</v>
      </c>
      <c r="L73" s="58"/>
      <c r="M73" s="58"/>
      <c r="N73" s="58"/>
      <c r="O73" s="58">
        <f t="shared" si="16"/>
        <v>7</v>
      </c>
      <c r="P73" s="12"/>
      <c r="Q73" s="56">
        <v>21</v>
      </c>
      <c r="R73" s="57" t="s">
        <v>69</v>
      </c>
      <c r="S73" s="57" t="s">
        <v>282</v>
      </c>
      <c r="T73" s="58">
        <v>3</v>
      </c>
      <c r="U73" s="58"/>
      <c r="V73" s="58"/>
      <c r="W73" s="58">
        <v>7</v>
      </c>
      <c r="X73" s="58"/>
      <c r="Y73" s="58">
        <v>2</v>
      </c>
      <c r="Z73" s="58">
        <v>2</v>
      </c>
      <c r="AA73" s="58">
        <v>3</v>
      </c>
      <c r="AB73" s="58"/>
      <c r="AC73" s="58"/>
      <c r="AD73" s="58"/>
      <c r="AE73" s="58">
        <f t="shared" si="17"/>
        <v>6</v>
      </c>
      <c r="AF73" s="19"/>
      <c r="AG73" s="5"/>
    </row>
    <row r="74" spans="1:33" s="4" customFormat="1" ht="15" x14ac:dyDescent="0.25">
      <c r="A74" s="59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 t="str">
        <f t="shared" si="16"/>
        <v/>
      </c>
      <c r="P74" s="12"/>
      <c r="Q74" s="56">
        <v>3</v>
      </c>
      <c r="R74" s="57" t="s">
        <v>132</v>
      </c>
      <c r="S74" s="57" t="s">
        <v>404</v>
      </c>
      <c r="T74" s="58">
        <v>3</v>
      </c>
      <c r="U74" s="58">
        <v>1</v>
      </c>
      <c r="V74" s="58"/>
      <c r="W74" s="58">
        <v>2</v>
      </c>
      <c r="X74" s="58">
        <v>3</v>
      </c>
      <c r="Y74" s="58">
        <v>3</v>
      </c>
      <c r="Z74" s="58"/>
      <c r="AA74" s="58">
        <v>2</v>
      </c>
      <c r="AB74" s="58"/>
      <c r="AC74" s="58"/>
      <c r="AD74" s="58"/>
      <c r="AE74" s="58">
        <f t="shared" si="17"/>
        <v>9</v>
      </c>
      <c r="AF74" s="19"/>
      <c r="AG74" s="5"/>
    </row>
    <row r="75" spans="1:33" s="4" customFormat="1" ht="15" x14ac:dyDescent="0.25">
      <c r="A75" s="64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6"/>
        <v/>
      </c>
      <c r="P75" s="12"/>
      <c r="Q75" s="56">
        <v>5</v>
      </c>
      <c r="R75" s="57" t="s">
        <v>400</v>
      </c>
      <c r="S75" s="57" t="s">
        <v>401</v>
      </c>
      <c r="T75" s="58">
        <v>1</v>
      </c>
      <c r="U75" s="58">
        <v>1</v>
      </c>
      <c r="V75" s="58">
        <v>1</v>
      </c>
      <c r="W75" s="58">
        <v>7</v>
      </c>
      <c r="X75" s="58">
        <v>1</v>
      </c>
      <c r="Y75" s="58"/>
      <c r="Z75" s="58">
        <v>1</v>
      </c>
      <c r="AA75" s="58">
        <v>2</v>
      </c>
      <c r="AB75" s="58"/>
      <c r="AC75" s="58"/>
      <c r="AD75" s="58"/>
      <c r="AE75" s="58">
        <f t="shared" si="17"/>
        <v>6</v>
      </c>
      <c r="AF75" s="19"/>
      <c r="AG75" s="5"/>
    </row>
    <row r="76" spans="1:33" s="4" customFormat="1" ht="15" x14ac:dyDescent="0.25">
      <c r="A76" s="56">
        <v>36</v>
      </c>
      <c r="B76" s="57" t="s">
        <v>60</v>
      </c>
      <c r="C76" s="57" t="s">
        <v>59</v>
      </c>
      <c r="D76" s="58">
        <v>1</v>
      </c>
      <c r="E76" s="58"/>
      <c r="F76" s="58"/>
      <c r="G76" s="58">
        <v>2</v>
      </c>
      <c r="H76" s="58">
        <v>1</v>
      </c>
      <c r="I76" s="58">
        <v>1</v>
      </c>
      <c r="J76" s="58"/>
      <c r="K76" s="58"/>
      <c r="L76" s="58"/>
      <c r="M76" s="58"/>
      <c r="N76" s="58"/>
      <c r="O76" s="58">
        <f t="shared" si="16"/>
        <v>2</v>
      </c>
      <c r="P76" s="12"/>
      <c r="Q76" s="56">
        <v>23</v>
      </c>
      <c r="R76" s="57" t="s">
        <v>179</v>
      </c>
      <c r="S76" s="57" t="s">
        <v>178</v>
      </c>
      <c r="T76" s="58">
        <v>3</v>
      </c>
      <c r="U76" s="58">
        <v>3</v>
      </c>
      <c r="V76" s="58"/>
      <c r="W76" s="58">
        <v>2</v>
      </c>
      <c r="X76" s="58">
        <v>2</v>
      </c>
      <c r="Y76" s="58">
        <v>2</v>
      </c>
      <c r="Z76" s="58">
        <v>2</v>
      </c>
      <c r="AA76" s="58">
        <v>2</v>
      </c>
      <c r="AB76" s="58"/>
      <c r="AC76" s="58"/>
      <c r="AD76" s="58">
        <v>1</v>
      </c>
      <c r="AE76" s="58">
        <f t="shared" si="17"/>
        <v>15</v>
      </c>
      <c r="AF76" s="19"/>
      <c r="AG76" s="5"/>
    </row>
    <row r="77" spans="1:33" s="4" customFormat="1" ht="15" x14ac:dyDescent="0.25">
      <c r="A77" s="56">
        <v>12</v>
      </c>
      <c r="B77" s="57" t="s">
        <v>304</v>
      </c>
      <c r="C77" s="57" t="s">
        <v>399</v>
      </c>
      <c r="D77" s="58">
        <v>5</v>
      </c>
      <c r="E77" s="58"/>
      <c r="F77" s="58">
        <v>2</v>
      </c>
      <c r="G77" s="58">
        <v>10</v>
      </c>
      <c r="H77" s="58">
        <v>4</v>
      </c>
      <c r="I77" s="58">
        <v>1</v>
      </c>
      <c r="J77" s="58">
        <v>1</v>
      </c>
      <c r="K77" s="58">
        <v>3</v>
      </c>
      <c r="L77" s="58"/>
      <c r="M77" s="58"/>
      <c r="N77" s="58">
        <v>2</v>
      </c>
      <c r="O77" s="58">
        <f t="shared" si="16"/>
        <v>12</v>
      </c>
      <c r="P77" s="12"/>
      <c r="Q77" s="56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17"/>
        <v/>
      </c>
      <c r="AF77" s="19"/>
      <c r="AG77" s="5"/>
    </row>
    <row r="78" spans="1:33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6"/>
        <v/>
      </c>
      <c r="P78" s="12"/>
      <c r="Q78" s="56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17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22" t="s">
        <v>35</v>
      </c>
      <c r="B79" s="123"/>
      <c r="C79" s="124"/>
      <c r="D79" s="58">
        <f t="shared" ref="D79:O79" si="18">SUM(D69:D78)</f>
        <v>25</v>
      </c>
      <c r="E79" s="58">
        <f t="shared" si="18"/>
        <v>1</v>
      </c>
      <c r="F79" s="58">
        <f t="shared" si="18"/>
        <v>6</v>
      </c>
      <c r="G79" s="58">
        <f t="shared" si="18"/>
        <v>45</v>
      </c>
      <c r="H79" s="58">
        <f t="shared" si="18"/>
        <v>15</v>
      </c>
      <c r="I79" s="58">
        <f t="shared" si="18"/>
        <v>10</v>
      </c>
      <c r="J79" s="58">
        <f t="shared" si="18"/>
        <v>2</v>
      </c>
      <c r="K79" s="58">
        <f t="shared" si="18"/>
        <v>9</v>
      </c>
      <c r="L79" s="58">
        <f t="shared" si="18"/>
        <v>0</v>
      </c>
      <c r="M79" s="58">
        <f t="shared" si="18"/>
        <v>0</v>
      </c>
      <c r="N79" s="58">
        <f t="shared" si="18"/>
        <v>3</v>
      </c>
      <c r="O79" s="58">
        <f t="shared" si="18"/>
        <v>59</v>
      </c>
      <c r="P79" s="15" t="s">
        <v>36</v>
      </c>
      <c r="Q79" s="122" t="s">
        <v>35</v>
      </c>
      <c r="R79" s="123"/>
      <c r="S79" s="124"/>
      <c r="T79" s="58">
        <f t="shared" ref="T79:AE79" si="19">SUM(T69:T78)</f>
        <v>12</v>
      </c>
      <c r="U79" s="58">
        <f t="shared" si="19"/>
        <v>9</v>
      </c>
      <c r="V79" s="58">
        <f t="shared" si="19"/>
        <v>2</v>
      </c>
      <c r="W79" s="58">
        <f t="shared" si="19"/>
        <v>24</v>
      </c>
      <c r="X79" s="58">
        <f t="shared" si="19"/>
        <v>11</v>
      </c>
      <c r="Y79" s="58">
        <f t="shared" si="19"/>
        <v>8</v>
      </c>
      <c r="Z79" s="58">
        <f t="shared" si="19"/>
        <v>5</v>
      </c>
      <c r="AA79" s="58">
        <f t="shared" si="19"/>
        <v>10</v>
      </c>
      <c r="AB79" s="58">
        <f t="shared" si="19"/>
        <v>0</v>
      </c>
      <c r="AC79" s="58">
        <f t="shared" si="19"/>
        <v>0</v>
      </c>
      <c r="AD79" s="58">
        <f t="shared" si="19"/>
        <v>2</v>
      </c>
      <c r="AE79" s="58">
        <f t="shared" si="19"/>
        <v>53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HBW Cannons:    |||   Pork Swords: </v>
      </c>
    </row>
    <row r="80" spans="1:33" s="4" customFormat="1" ht="15" x14ac:dyDescent="0.25">
      <c r="A80" s="117" t="s">
        <v>37</v>
      </c>
      <c r="B80" s="118"/>
      <c r="C80" s="119" t="s">
        <v>142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</row>
    <row r="81" spans="1:33" s="4" customFormat="1" ht="15" x14ac:dyDescent="0.25">
      <c r="A81" s="117" t="s">
        <v>39</v>
      </c>
      <c r="B81" s="118"/>
      <c r="C81" s="119" t="s">
        <v>388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</row>
    <row r="82" spans="1:33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</row>
    <row r="83" spans="1:33" s="4" customFormat="1" ht="15" x14ac:dyDescent="0.25">
      <c r="A83" s="169" t="s">
        <v>158</v>
      </c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1"/>
      <c r="P83" s="6" t="s">
        <v>82</v>
      </c>
      <c r="Q83" s="142" t="s">
        <v>38</v>
      </c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4"/>
      <c r="AG83" s="5"/>
    </row>
    <row r="84" spans="1:33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</row>
    <row r="85" spans="1:33" s="4" customFormat="1" ht="14.25" customHeight="1" x14ac:dyDescent="0.25">
      <c r="A85" s="56">
        <v>7</v>
      </c>
      <c r="B85" s="57" t="s">
        <v>163</v>
      </c>
      <c r="C85" s="57" t="s">
        <v>159</v>
      </c>
      <c r="D85" s="58">
        <v>3</v>
      </c>
      <c r="E85" s="58">
        <v>2</v>
      </c>
      <c r="F85" s="58">
        <v>3</v>
      </c>
      <c r="G85" s="58">
        <v>5</v>
      </c>
      <c r="H85" s="58">
        <v>5</v>
      </c>
      <c r="I85" s="58">
        <v>2</v>
      </c>
      <c r="J85" s="58"/>
      <c r="K85" s="58">
        <v>1</v>
      </c>
      <c r="L85" s="58"/>
      <c r="M85" s="58"/>
      <c r="N85" s="58">
        <v>1</v>
      </c>
      <c r="O85" s="58">
        <f t="shared" ref="O85:O94" si="20">IF(C85="","",(D85*2)+(E85*3)+F85*1)</f>
        <v>15</v>
      </c>
      <c r="P85" s="12"/>
      <c r="Q85" s="56">
        <v>3</v>
      </c>
      <c r="R85" s="57" t="s">
        <v>98</v>
      </c>
      <c r="S85" s="57" t="s">
        <v>292</v>
      </c>
      <c r="T85" s="58"/>
      <c r="U85" s="58">
        <v>1</v>
      </c>
      <c r="V85" s="58"/>
      <c r="W85" s="58">
        <v>7</v>
      </c>
      <c r="X85" s="58">
        <v>6</v>
      </c>
      <c r="Y85" s="58">
        <v>3</v>
      </c>
      <c r="Z85" s="58"/>
      <c r="AA85" s="58">
        <v>2</v>
      </c>
      <c r="AB85" s="58"/>
      <c r="AC85" s="58"/>
      <c r="AD85" s="58"/>
      <c r="AE85" s="58">
        <f t="shared" ref="AE85:AE93" si="21">IF(R85="","",(T85*2)+(U85*3)+V85*1)</f>
        <v>3</v>
      </c>
      <c r="AG85" s="5"/>
    </row>
    <row r="86" spans="1:33" s="4" customFormat="1" ht="14.25" customHeight="1" x14ac:dyDescent="0.25">
      <c r="A86" s="56">
        <v>10</v>
      </c>
      <c r="B86" s="57" t="s">
        <v>163</v>
      </c>
      <c r="C86" s="57" t="s">
        <v>162</v>
      </c>
      <c r="D86" s="58">
        <v>6</v>
      </c>
      <c r="E86" s="58">
        <v>1</v>
      </c>
      <c r="F86" s="58"/>
      <c r="G86" s="58">
        <v>8</v>
      </c>
      <c r="H86" s="58"/>
      <c r="I86" s="58"/>
      <c r="J86" s="58"/>
      <c r="K86" s="58">
        <v>4</v>
      </c>
      <c r="L86" s="58"/>
      <c r="M86" s="58"/>
      <c r="N86" s="58"/>
      <c r="O86" s="58">
        <f t="shared" si="20"/>
        <v>15</v>
      </c>
      <c r="P86" s="12"/>
      <c r="Q86" s="59"/>
      <c r="R86" s="57"/>
      <c r="S86" s="57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 t="str">
        <f t="shared" si="21"/>
        <v/>
      </c>
      <c r="AG86" s="5"/>
    </row>
    <row r="87" spans="1:33" s="4" customFormat="1" ht="14.25" customHeight="1" x14ac:dyDescent="0.25">
      <c r="A87" s="56">
        <v>13</v>
      </c>
      <c r="B87" s="57" t="s">
        <v>21</v>
      </c>
      <c r="C87" s="57" t="s">
        <v>277</v>
      </c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>
        <f t="shared" si="20"/>
        <v>0</v>
      </c>
      <c r="P87" s="12"/>
      <c r="Q87" s="59">
        <v>13</v>
      </c>
      <c r="R87" s="57" t="s">
        <v>87</v>
      </c>
      <c r="S87" s="57" t="s">
        <v>191</v>
      </c>
      <c r="T87" s="58">
        <v>1</v>
      </c>
      <c r="U87" s="58"/>
      <c r="V87" s="58"/>
      <c r="W87" s="58">
        <v>3</v>
      </c>
      <c r="X87" s="58">
        <v>2</v>
      </c>
      <c r="Y87" s="58">
        <v>3</v>
      </c>
      <c r="Z87" s="58"/>
      <c r="AA87" s="58">
        <v>2</v>
      </c>
      <c r="AB87" s="58"/>
      <c r="AC87" s="58"/>
      <c r="AD87" s="58"/>
      <c r="AE87" s="58">
        <f t="shared" si="21"/>
        <v>2</v>
      </c>
      <c r="AG87" s="5"/>
    </row>
    <row r="88" spans="1:33" s="4" customFormat="1" ht="14.25" customHeight="1" x14ac:dyDescent="0.25">
      <c r="A88" s="56">
        <v>2</v>
      </c>
      <c r="B88" s="57" t="s">
        <v>160</v>
      </c>
      <c r="C88" s="57" t="s">
        <v>164</v>
      </c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>
        <f t="shared" si="20"/>
        <v>0</v>
      </c>
      <c r="P88" s="12"/>
      <c r="Q88" s="59">
        <v>20</v>
      </c>
      <c r="R88" s="57" t="s">
        <v>85</v>
      </c>
      <c r="S88" s="57" t="s">
        <v>84</v>
      </c>
      <c r="T88" s="58"/>
      <c r="U88" s="58"/>
      <c r="V88" s="58"/>
      <c r="W88" s="58"/>
      <c r="X88" s="58">
        <v>1</v>
      </c>
      <c r="Y88" s="58"/>
      <c r="Z88" s="58"/>
      <c r="AA88" s="58">
        <v>2</v>
      </c>
      <c r="AB88" s="58"/>
      <c r="AC88" s="58"/>
      <c r="AD88" s="58"/>
      <c r="AE88" s="58">
        <f t="shared" si="21"/>
        <v>0</v>
      </c>
      <c r="AG88" s="5"/>
    </row>
    <row r="89" spans="1:33" s="4" customFormat="1" ht="14.25" customHeight="1" x14ac:dyDescent="0.25">
      <c r="A89" s="56">
        <v>21</v>
      </c>
      <c r="B89" s="57" t="s">
        <v>69</v>
      </c>
      <c r="C89" s="57" t="s">
        <v>159</v>
      </c>
      <c r="D89" s="58">
        <v>2</v>
      </c>
      <c r="E89" s="58"/>
      <c r="F89" s="58"/>
      <c r="G89" s="58">
        <v>12</v>
      </c>
      <c r="H89" s="58"/>
      <c r="I89" s="58">
        <v>2</v>
      </c>
      <c r="J89" s="58">
        <v>4</v>
      </c>
      <c r="K89" s="58">
        <v>1</v>
      </c>
      <c r="L89" s="58"/>
      <c r="M89" s="58"/>
      <c r="N89" s="58"/>
      <c r="O89" s="58">
        <f t="shared" si="20"/>
        <v>4</v>
      </c>
      <c r="P89" s="12"/>
      <c r="Q89" s="59">
        <v>21</v>
      </c>
      <c r="R89" s="57" t="s">
        <v>87</v>
      </c>
      <c r="S89" s="57" t="s">
        <v>86</v>
      </c>
      <c r="T89" s="58">
        <v>1</v>
      </c>
      <c r="U89" s="58"/>
      <c r="V89" s="58">
        <v>2</v>
      </c>
      <c r="W89" s="58">
        <v>4</v>
      </c>
      <c r="X89" s="58">
        <v>2</v>
      </c>
      <c r="Y89" s="58">
        <v>3</v>
      </c>
      <c r="Z89" s="58"/>
      <c r="AA89" s="58">
        <v>4</v>
      </c>
      <c r="AB89" s="58"/>
      <c r="AC89" s="58"/>
      <c r="AD89" s="58">
        <v>3</v>
      </c>
      <c r="AE89" s="58">
        <f t="shared" si="21"/>
        <v>4</v>
      </c>
      <c r="AG89" s="5"/>
    </row>
    <row r="90" spans="1:33" s="4" customFormat="1" ht="14.25" customHeight="1" x14ac:dyDescent="0.25">
      <c r="A90" s="59">
        <v>26</v>
      </c>
      <c r="B90" s="57" t="s">
        <v>166</v>
      </c>
      <c r="C90" s="57" t="s">
        <v>165</v>
      </c>
      <c r="D90" s="58"/>
      <c r="E90" s="58"/>
      <c r="F90" s="58"/>
      <c r="G90" s="58">
        <v>4</v>
      </c>
      <c r="H90" s="58">
        <v>1</v>
      </c>
      <c r="I90" s="58">
        <v>1</v>
      </c>
      <c r="J90" s="58"/>
      <c r="K90" s="58">
        <v>2</v>
      </c>
      <c r="L90" s="58"/>
      <c r="M90" s="58"/>
      <c r="N90" s="58"/>
      <c r="O90" s="58">
        <f t="shared" si="20"/>
        <v>0</v>
      </c>
      <c r="P90" s="12"/>
      <c r="Q90" s="59">
        <v>23</v>
      </c>
      <c r="R90" s="57" t="s">
        <v>91</v>
      </c>
      <c r="S90" s="57" t="s">
        <v>90</v>
      </c>
      <c r="T90" s="58">
        <v>4</v>
      </c>
      <c r="U90" s="58">
        <v>2</v>
      </c>
      <c r="V90" s="58">
        <v>4</v>
      </c>
      <c r="W90" s="58">
        <v>1</v>
      </c>
      <c r="X90" s="58">
        <v>1</v>
      </c>
      <c r="Y90" s="58"/>
      <c r="Z90" s="58"/>
      <c r="AA90" s="58"/>
      <c r="AB90" s="58"/>
      <c r="AC90" s="58"/>
      <c r="AD90" s="58"/>
      <c r="AE90" s="58">
        <f t="shared" si="21"/>
        <v>18</v>
      </c>
      <c r="AG90" s="5"/>
    </row>
    <row r="91" spans="1:33" s="4" customFormat="1" ht="14.25" customHeight="1" x14ac:dyDescent="0.25">
      <c r="A91" s="59">
        <v>25</v>
      </c>
      <c r="B91" s="57" t="s">
        <v>28</v>
      </c>
      <c r="C91" s="57" t="s">
        <v>169</v>
      </c>
      <c r="D91" s="58">
        <v>2</v>
      </c>
      <c r="E91" s="58">
        <v>3</v>
      </c>
      <c r="F91" s="58">
        <v>1</v>
      </c>
      <c r="G91" s="58">
        <v>5</v>
      </c>
      <c r="H91" s="58"/>
      <c r="I91" s="58">
        <v>3</v>
      </c>
      <c r="J91" s="58"/>
      <c r="K91" s="58">
        <v>1</v>
      </c>
      <c r="L91" s="58"/>
      <c r="M91" s="58"/>
      <c r="N91" s="58">
        <v>1</v>
      </c>
      <c r="O91" s="58">
        <f t="shared" si="20"/>
        <v>14</v>
      </c>
      <c r="P91" s="12"/>
      <c r="Q91" s="59">
        <v>33</v>
      </c>
      <c r="R91" s="57" t="s">
        <v>93</v>
      </c>
      <c r="S91" s="57" t="s">
        <v>92</v>
      </c>
      <c r="T91" s="58">
        <v>7</v>
      </c>
      <c r="U91" s="58"/>
      <c r="V91" s="58"/>
      <c r="W91" s="58">
        <v>6</v>
      </c>
      <c r="X91" s="58"/>
      <c r="Y91" s="58"/>
      <c r="Z91" s="58">
        <v>1</v>
      </c>
      <c r="AA91" s="58">
        <v>1</v>
      </c>
      <c r="AB91" s="58"/>
      <c r="AC91" s="58"/>
      <c r="AD91" s="58"/>
      <c r="AE91" s="58">
        <f t="shared" si="21"/>
        <v>14</v>
      </c>
      <c r="AG91" s="5"/>
    </row>
    <row r="92" spans="1:33" s="4" customFormat="1" ht="14.25" customHeight="1" x14ac:dyDescent="0.25">
      <c r="A92" s="65" t="s">
        <v>243</v>
      </c>
      <c r="B92" s="57" t="s">
        <v>136</v>
      </c>
      <c r="C92" s="57" t="s">
        <v>161</v>
      </c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>
        <f t="shared" si="20"/>
        <v>0</v>
      </c>
      <c r="P92" s="12"/>
      <c r="Q92" s="59"/>
      <c r="R92" s="57"/>
      <c r="S92" s="57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 t="str">
        <f t="shared" si="21"/>
        <v/>
      </c>
      <c r="AG92" s="5"/>
    </row>
    <row r="93" spans="1:33" s="4" customFormat="1" ht="14.25" customHeight="1" x14ac:dyDescent="0.25">
      <c r="A93" s="56">
        <v>91</v>
      </c>
      <c r="B93" s="57" t="s">
        <v>402</v>
      </c>
      <c r="C93" s="57" t="s">
        <v>403</v>
      </c>
      <c r="D93" s="58">
        <v>1</v>
      </c>
      <c r="E93" s="58"/>
      <c r="F93" s="58"/>
      <c r="G93" s="58">
        <v>3</v>
      </c>
      <c r="H93" s="58"/>
      <c r="I93" s="58">
        <v>1</v>
      </c>
      <c r="J93" s="58"/>
      <c r="K93" s="58">
        <v>1</v>
      </c>
      <c r="L93" s="58"/>
      <c r="M93" s="58"/>
      <c r="N93" s="58"/>
      <c r="O93" s="58">
        <f t="shared" si="20"/>
        <v>2</v>
      </c>
      <c r="P93" s="12"/>
      <c r="Q93" s="59"/>
      <c r="R93" s="57"/>
      <c r="S93" s="57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 t="str">
        <f t="shared" si="21"/>
        <v/>
      </c>
      <c r="AG93" s="5"/>
    </row>
    <row r="94" spans="1:33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0"/>
        <v/>
      </c>
      <c r="P94" s="12"/>
      <c r="Q94" s="59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2">IF(S94="","",(T94*2)+(U94*3)+V94*1)</f>
        <v/>
      </c>
      <c r="AG94" s="16" t="str">
        <f>IF(N95+AD95=5,"Correct","MVP ERROR")</f>
        <v>Correct</v>
      </c>
    </row>
    <row r="95" spans="1:33" s="4" customFormat="1" ht="15" x14ac:dyDescent="0.25">
      <c r="A95" s="122" t="s">
        <v>35</v>
      </c>
      <c r="B95" s="123"/>
      <c r="C95" s="124"/>
      <c r="D95" s="58">
        <f t="shared" ref="D95:O95" si="23">SUM(D85:D94)</f>
        <v>14</v>
      </c>
      <c r="E95" s="58">
        <f t="shared" si="23"/>
        <v>6</v>
      </c>
      <c r="F95" s="58">
        <f t="shared" si="23"/>
        <v>4</v>
      </c>
      <c r="G95" s="58">
        <f t="shared" si="23"/>
        <v>37</v>
      </c>
      <c r="H95" s="58">
        <f t="shared" si="23"/>
        <v>6</v>
      </c>
      <c r="I95" s="58">
        <f t="shared" si="23"/>
        <v>9</v>
      </c>
      <c r="J95" s="58">
        <f t="shared" si="23"/>
        <v>4</v>
      </c>
      <c r="K95" s="58">
        <f t="shared" si="23"/>
        <v>10</v>
      </c>
      <c r="L95" s="58">
        <f t="shared" si="23"/>
        <v>0</v>
      </c>
      <c r="M95" s="58">
        <f t="shared" si="23"/>
        <v>0</v>
      </c>
      <c r="N95" s="58">
        <f t="shared" si="23"/>
        <v>2</v>
      </c>
      <c r="O95" s="58">
        <f t="shared" si="23"/>
        <v>50</v>
      </c>
      <c r="P95" s="15" t="s">
        <v>36</v>
      </c>
      <c r="Q95" s="122" t="s">
        <v>35</v>
      </c>
      <c r="R95" s="123"/>
      <c r="S95" s="124"/>
      <c r="T95" s="58">
        <f t="shared" ref="T95:AE95" si="24">SUM(T85:T94)</f>
        <v>13</v>
      </c>
      <c r="U95" s="58">
        <f t="shared" si="24"/>
        <v>3</v>
      </c>
      <c r="V95" s="58">
        <f t="shared" si="24"/>
        <v>6</v>
      </c>
      <c r="W95" s="58">
        <f t="shared" si="24"/>
        <v>21</v>
      </c>
      <c r="X95" s="58">
        <f t="shared" si="24"/>
        <v>12</v>
      </c>
      <c r="Y95" s="58">
        <f t="shared" si="24"/>
        <v>9</v>
      </c>
      <c r="Z95" s="58">
        <f t="shared" si="24"/>
        <v>1</v>
      </c>
      <c r="AA95" s="58">
        <f t="shared" si="24"/>
        <v>11</v>
      </c>
      <c r="AB95" s="58">
        <f t="shared" si="24"/>
        <v>0</v>
      </c>
      <c r="AC95" s="58">
        <f t="shared" si="24"/>
        <v>0</v>
      </c>
      <c r="AD95" s="58">
        <f t="shared" si="24"/>
        <v>3</v>
      </c>
      <c r="AE95" s="58">
        <f t="shared" si="24"/>
        <v>41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Beavers:    |||   Hornets: </v>
      </c>
    </row>
    <row r="96" spans="1:33" s="4" customFormat="1" ht="15" x14ac:dyDescent="0.25">
      <c r="A96" s="117" t="s">
        <v>37</v>
      </c>
      <c r="B96" s="118"/>
      <c r="C96" s="119" t="s">
        <v>189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</row>
    <row r="97" spans="1:33" s="4" customFormat="1" ht="15" x14ac:dyDescent="0.25">
      <c r="A97" s="117" t="s">
        <v>39</v>
      </c>
      <c r="B97" s="118"/>
      <c r="C97" s="119" t="s">
        <v>389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</row>
    <row r="98" spans="1:33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</row>
    <row r="99" spans="1:33" s="4" customFormat="1" ht="15" x14ac:dyDescent="0.25">
      <c r="A99" s="145" t="s">
        <v>174</v>
      </c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7"/>
      <c r="P99" s="6" t="s">
        <v>114</v>
      </c>
      <c r="Q99" s="163" t="s">
        <v>267</v>
      </c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5"/>
      <c r="AF99" s="19"/>
      <c r="AG99" s="5"/>
    </row>
    <row r="100" spans="1:33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</row>
    <row r="101" spans="1:33" s="4" customFormat="1" ht="15" x14ac:dyDescent="0.25">
      <c r="A101" s="59">
        <v>4</v>
      </c>
      <c r="B101" s="57" t="s">
        <v>193</v>
      </c>
      <c r="C101" s="57" t="s">
        <v>192</v>
      </c>
      <c r="D101" s="58"/>
      <c r="E101" s="58">
        <v>1</v>
      </c>
      <c r="F101" s="58"/>
      <c r="G101" s="58">
        <v>3</v>
      </c>
      <c r="H101" s="58">
        <v>1</v>
      </c>
      <c r="I101" s="58">
        <v>1</v>
      </c>
      <c r="J101" s="58"/>
      <c r="K101" s="58">
        <v>4</v>
      </c>
      <c r="L101" s="58"/>
      <c r="M101" s="58"/>
      <c r="N101" s="58"/>
      <c r="O101" s="58">
        <f t="shared" ref="O101:O110" si="25">IF(C101="","",(D101*2)+(E101*3)+F101*1)</f>
        <v>3</v>
      </c>
      <c r="P101" s="12"/>
      <c r="Q101" s="59">
        <v>2</v>
      </c>
      <c r="R101" s="57" t="s">
        <v>21</v>
      </c>
      <c r="S101" s="57" t="s">
        <v>20</v>
      </c>
      <c r="T101" s="58"/>
      <c r="U101" s="58"/>
      <c r="V101" s="58">
        <v>1</v>
      </c>
      <c r="W101" s="58">
        <v>1</v>
      </c>
      <c r="X101" s="58">
        <v>2</v>
      </c>
      <c r="Y101" s="58">
        <v>1</v>
      </c>
      <c r="Z101" s="58"/>
      <c r="AA101" s="58">
        <v>4</v>
      </c>
      <c r="AB101" s="58"/>
      <c r="AC101" s="58"/>
      <c r="AD101" s="58"/>
      <c r="AE101" s="58">
        <f t="shared" ref="AE101:AE110" si="26">IF(S101="","",(T101*2)+(U101*3)+V101*1)</f>
        <v>1</v>
      </c>
      <c r="AF101" s="19"/>
      <c r="AG101" s="5"/>
    </row>
    <row r="102" spans="1:33" s="4" customFormat="1" ht="15" x14ac:dyDescent="0.25">
      <c r="A102" s="59">
        <v>7</v>
      </c>
      <c r="B102" s="57" t="s">
        <v>100</v>
      </c>
      <c r="C102" s="57" t="s">
        <v>203</v>
      </c>
      <c r="D102" s="58">
        <v>1</v>
      </c>
      <c r="E102" s="58">
        <v>3</v>
      </c>
      <c r="F102" s="58">
        <v>2</v>
      </c>
      <c r="G102" s="58">
        <v>3</v>
      </c>
      <c r="H102" s="58">
        <v>2</v>
      </c>
      <c r="I102" s="58"/>
      <c r="J102" s="58"/>
      <c r="K102" s="58">
        <v>2</v>
      </c>
      <c r="L102" s="58"/>
      <c r="M102" s="58"/>
      <c r="N102" s="58"/>
      <c r="O102" s="58">
        <f t="shared" si="25"/>
        <v>13</v>
      </c>
      <c r="P102" s="12"/>
      <c r="Q102" s="56">
        <v>4</v>
      </c>
      <c r="R102" s="57" t="s">
        <v>21</v>
      </c>
      <c r="S102" s="57" t="s">
        <v>22</v>
      </c>
      <c r="T102" s="58">
        <v>4</v>
      </c>
      <c r="U102" s="58"/>
      <c r="V102" s="58">
        <v>2</v>
      </c>
      <c r="W102" s="58">
        <v>12</v>
      </c>
      <c r="X102" s="58">
        <v>3</v>
      </c>
      <c r="Y102" s="58">
        <v>6</v>
      </c>
      <c r="Z102" s="58">
        <v>2</v>
      </c>
      <c r="AA102" s="58">
        <v>2</v>
      </c>
      <c r="AB102" s="58"/>
      <c r="AC102" s="58"/>
      <c r="AD102" s="58">
        <v>3</v>
      </c>
      <c r="AE102" s="58">
        <f t="shared" si="26"/>
        <v>10</v>
      </c>
      <c r="AF102" s="19"/>
      <c r="AG102" s="5"/>
    </row>
    <row r="103" spans="1:33" s="4" customFormat="1" ht="15" x14ac:dyDescent="0.25">
      <c r="A103" s="59">
        <v>8</v>
      </c>
      <c r="B103" s="57" t="s">
        <v>194</v>
      </c>
      <c r="C103" s="57" t="s">
        <v>29</v>
      </c>
      <c r="D103" s="58">
        <v>2</v>
      </c>
      <c r="E103" s="58">
        <v>1</v>
      </c>
      <c r="F103" s="58">
        <v>6</v>
      </c>
      <c r="G103" s="58">
        <v>8</v>
      </c>
      <c r="H103" s="58">
        <v>1</v>
      </c>
      <c r="I103" s="58">
        <v>3</v>
      </c>
      <c r="J103" s="58"/>
      <c r="K103" s="58">
        <v>3</v>
      </c>
      <c r="L103" s="58">
        <v>1</v>
      </c>
      <c r="M103" s="58"/>
      <c r="N103" s="58"/>
      <c r="O103" s="58">
        <f t="shared" si="25"/>
        <v>13</v>
      </c>
      <c r="P103" s="12"/>
      <c r="Q103" s="56">
        <v>5</v>
      </c>
      <c r="R103" s="57" t="s">
        <v>24</v>
      </c>
      <c r="S103" s="57" t="s">
        <v>23</v>
      </c>
      <c r="T103" s="58">
        <v>6</v>
      </c>
      <c r="U103" s="58"/>
      <c r="V103" s="58">
        <v>5</v>
      </c>
      <c r="W103" s="58">
        <v>5</v>
      </c>
      <c r="X103" s="58">
        <v>3</v>
      </c>
      <c r="Y103" s="58">
        <v>1</v>
      </c>
      <c r="Z103" s="58"/>
      <c r="AA103" s="58">
        <v>4</v>
      </c>
      <c r="AB103" s="58"/>
      <c r="AC103" s="58"/>
      <c r="AD103" s="58">
        <v>1</v>
      </c>
      <c r="AE103" s="58">
        <f t="shared" si="26"/>
        <v>17</v>
      </c>
      <c r="AF103" s="19"/>
      <c r="AG103" s="5"/>
    </row>
    <row r="104" spans="1:33" s="4" customFormat="1" ht="15" x14ac:dyDescent="0.25">
      <c r="A104" s="59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25"/>
        <v/>
      </c>
      <c r="P104" s="12"/>
      <c r="Q104" s="59">
        <v>9</v>
      </c>
      <c r="R104" s="57" t="s">
        <v>370</v>
      </c>
      <c r="S104" s="57" t="s">
        <v>22</v>
      </c>
      <c r="T104" s="58">
        <v>2</v>
      </c>
      <c r="U104" s="58"/>
      <c r="V104" s="58"/>
      <c r="W104" s="58">
        <v>2</v>
      </c>
      <c r="X104" s="58"/>
      <c r="Y104" s="58"/>
      <c r="Z104" s="58">
        <v>1</v>
      </c>
      <c r="AA104" s="58"/>
      <c r="AB104" s="58"/>
      <c r="AC104" s="58"/>
      <c r="AD104" s="58"/>
      <c r="AE104" s="58">
        <f t="shared" si="26"/>
        <v>4</v>
      </c>
      <c r="AF104" s="19"/>
      <c r="AG104" s="5"/>
    </row>
    <row r="105" spans="1:33" s="4" customFormat="1" ht="15" x14ac:dyDescent="0.25">
      <c r="A105" s="56">
        <v>11</v>
      </c>
      <c r="B105" s="57" t="s">
        <v>205</v>
      </c>
      <c r="C105" s="57" t="s">
        <v>204</v>
      </c>
      <c r="D105" s="58"/>
      <c r="E105" s="58"/>
      <c r="F105" s="58"/>
      <c r="G105" s="58">
        <v>2</v>
      </c>
      <c r="H105" s="58"/>
      <c r="I105" s="58">
        <v>5</v>
      </c>
      <c r="J105" s="58"/>
      <c r="K105" s="58">
        <v>5</v>
      </c>
      <c r="L105" s="58"/>
      <c r="M105" s="58"/>
      <c r="N105" s="58"/>
      <c r="O105" s="58">
        <f t="shared" si="25"/>
        <v>0</v>
      </c>
      <c r="P105" s="12"/>
      <c r="Q105" s="59">
        <v>10</v>
      </c>
      <c r="R105" s="57" t="s">
        <v>293</v>
      </c>
      <c r="S105" s="57" t="s">
        <v>248</v>
      </c>
      <c r="T105" s="58">
        <v>5</v>
      </c>
      <c r="U105" s="58"/>
      <c r="V105" s="58">
        <v>1</v>
      </c>
      <c r="W105" s="58">
        <v>4</v>
      </c>
      <c r="X105" s="58">
        <v>1</v>
      </c>
      <c r="Y105" s="58">
        <v>3</v>
      </c>
      <c r="Z105" s="58">
        <v>1</v>
      </c>
      <c r="AA105" s="58">
        <v>3</v>
      </c>
      <c r="AB105" s="58"/>
      <c r="AC105" s="58"/>
      <c r="AD105" s="58"/>
      <c r="AE105" s="58">
        <f t="shared" si="26"/>
        <v>11</v>
      </c>
      <c r="AF105" s="19"/>
      <c r="AG105" s="5"/>
    </row>
    <row r="106" spans="1:33" s="4" customFormat="1" ht="15" x14ac:dyDescent="0.25">
      <c r="A106" s="59">
        <v>12</v>
      </c>
      <c r="B106" s="57" t="s">
        <v>102</v>
      </c>
      <c r="C106" s="57" t="s">
        <v>198</v>
      </c>
      <c r="D106" s="58"/>
      <c r="E106" s="58"/>
      <c r="F106" s="58"/>
      <c r="G106" s="58">
        <v>6</v>
      </c>
      <c r="H106" s="58">
        <v>5</v>
      </c>
      <c r="I106" s="58">
        <v>1</v>
      </c>
      <c r="J106" s="58"/>
      <c r="K106" s="58">
        <v>1</v>
      </c>
      <c r="L106" s="58"/>
      <c r="M106" s="58"/>
      <c r="N106" s="58"/>
      <c r="O106" s="58">
        <f t="shared" si="25"/>
        <v>0</v>
      </c>
      <c r="P106" s="12"/>
      <c r="Q106" s="59">
        <v>11</v>
      </c>
      <c r="R106" s="57" t="s">
        <v>307</v>
      </c>
      <c r="S106" s="57" t="s">
        <v>29</v>
      </c>
      <c r="T106" s="58">
        <v>1</v>
      </c>
      <c r="U106" s="58"/>
      <c r="V106" s="58">
        <v>1</v>
      </c>
      <c r="W106" s="58">
        <v>6</v>
      </c>
      <c r="X106" s="58">
        <v>2</v>
      </c>
      <c r="Y106" s="58">
        <v>6</v>
      </c>
      <c r="Z106" s="58">
        <v>2</v>
      </c>
      <c r="AA106" s="58">
        <v>1</v>
      </c>
      <c r="AB106" s="58"/>
      <c r="AC106" s="58"/>
      <c r="AD106" s="58">
        <v>1</v>
      </c>
      <c r="AE106" s="58">
        <f t="shared" si="26"/>
        <v>3</v>
      </c>
      <c r="AF106" s="19"/>
      <c r="AG106" s="5"/>
    </row>
    <row r="107" spans="1:33" s="4" customFormat="1" ht="15" x14ac:dyDescent="0.25">
      <c r="A107" s="59">
        <v>15</v>
      </c>
      <c r="B107" s="57" t="s">
        <v>181</v>
      </c>
      <c r="C107" s="57" t="s">
        <v>197</v>
      </c>
      <c r="D107" s="58"/>
      <c r="E107" s="58"/>
      <c r="F107" s="58"/>
      <c r="G107" s="58">
        <v>1</v>
      </c>
      <c r="H107" s="58"/>
      <c r="I107" s="58">
        <v>1</v>
      </c>
      <c r="J107" s="58"/>
      <c r="K107" s="58"/>
      <c r="L107" s="58"/>
      <c r="M107" s="58"/>
      <c r="N107" s="58"/>
      <c r="O107" s="58">
        <f t="shared" si="25"/>
        <v>0</v>
      </c>
      <c r="P107" s="12"/>
      <c r="Q107" s="59"/>
      <c r="R107" s="57"/>
      <c r="S107" s="57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 t="str">
        <f t="shared" si="26"/>
        <v/>
      </c>
      <c r="AF107" s="19"/>
      <c r="AG107" s="5"/>
    </row>
    <row r="108" spans="1:33" s="4" customFormat="1" ht="15" x14ac:dyDescent="0.25">
      <c r="A108" s="56">
        <v>23</v>
      </c>
      <c r="B108" s="57" t="s">
        <v>202</v>
      </c>
      <c r="C108" s="57" t="s">
        <v>201</v>
      </c>
      <c r="D108" s="58">
        <v>3</v>
      </c>
      <c r="E108" s="58">
        <v>1</v>
      </c>
      <c r="F108" s="58"/>
      <c r="G108" s="58">
        <v>3</v>
      </c>
      <c r="H108" s="58">
        <v>3</v>
      </c>
      <c r="I108" s="58"/>
      <c r="J108" s="58"/>
      <c r="K108" s="58">
        <v>3</v>
      </c>
      <c r="L108" s="58"/>
      <c r="M108" s="58"/>
      <c r="N108" s="58"/>
      <c r="O108" s="58">
        <f t="shared" si="25"/>
        <v>9</v>
      </c>
      <c r="P108" s="12"/>
      <c r="Q108" s="59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26"/>
        <v/>
      </c>
      <c r="AF108" s="19"/>
      <c r="AG108" s="5"/>
    </row>
    <row r="109" spans="1:33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 t="str">
        <f t="shared" si="25"/>
        <v/>
      </c>
      <c r="P109" s="12"/>
      <c r="Q109" s="59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6"/>
        <v/>
      </c>
      <c r="AF109" s="19"/>
      <c r="AG109" s="5"/>
    </row>
    <row r="110" spans="1:33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5"/>
        <v/>
      </c>
      <c r="P110" s="12"/>
      <c r="Q110" s="59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6"/>
        <v/>
      </c>
      <c r="AF110" s="19"/>
      <c r="AG110" s="5"/>
    </row>
    <row r="111" spans="1:33" s="4" customFormat="1" ht="15" x14ac:dyDescent="0.25">
      <c r="A111" s="122" t="s">
        <v>35</v>
      </c>
      <c r="B111" s="123"/>
      <c r="C111" s="124"/>
      <c r="D111" s="58">
        <f t="shared" ref="D111:O111" si="27">SUM(D101:D110)</f>
        <v>6</v>
      </c>
      <c r="E111" s="58">
        <f t="shared" si="27"/>
        <v>6</v>
      </c>
      <c r="F111" s="58">
        <f t="shared" si="27"/>
        <v>8</v>
      </c>
      <c r="G111" s="58">
        <f t="shared" si="27"/>
        <v>26</v>
      </c>
      <c r="H111" s="58">
        <f t="shared" si="27"/>
        <v>12</v>
      </c>
      <c r="I111" s="58">
        <f t="shared" si="27"/>
        <v>11</v>
      </c>
      <c r="J111" s="58">
        <f t="shared" si="27"/>
        <v>0</v>
      </c>
      <c r="K111" s="58">
        <f t="shared" si="27"/>
        <v>18</v>
      </c>
      <c r="L111" s="58">
        <f t="shared" si="27"/>
        <v>1</v>
      </c>
      <c r="M111" s="58">
        <f t="shared" si="27"/>
        <v>0</v>
      </c>
      <c r="N111" s="58">
        <f t="shared" si="27"/>
        <v>0</v>
      </c>
      <c r="O111" s="58">
        <f t="shared" si="27"/>
        <v>38</v>
      </c>
      <c r="P111" s="15" t="s">
        <v>36</v>
      </c>
      <c r="Q111" s="122" t="s">
        <v>35</v>
      </c>
      <c r="R111" s="123"/>
      <c r="S111" s="124"/>
      <c r="T111" s="58">
        <f t="shared" ref="T111:AE111" si="28">SUM(T101:T110)</f>
        <v>18</v>
      </c>
      <c r="U111" s="58">
        <f t="shared" si="28"/>
        <v>0</v>
      </c>
      <c r="V111" s="58">
        <f t="shared" si="28"/>
        <v>10</v>
      </c>
      <c r="W111" s="58">
        <f t="shared" si="28"/>
        <v>30</v>
      </c>
      <c r="X111" s="58">
        <f t="shared" si="28"/>
        <v>11</v>
      </c>
      <c r="Y111" s="58">
        <f t="shared" si="28"/>
        <v>17</v>
      </c>
      <c r="Z111" s="58">
        <f t="shared" si="28"/>
        <v>6</v>
      </c>
      <c r="AA111" s="58">
        <f t="shared" si="28"/>
        <v>14</v>
      </c>
      <c r="AB111" s="58">
        <f t="shared" si="28"/>
        <v>0</v>
      </c>
      <c r="AC111" s="58">
        <f t="shared" si="28"/>
        <v>0</v>
      </c>
      <c r="AD111" s="58">
        <f t="shared" si="28"/>
        <v>5</v>
      </c>
      <c r="AE111" s="58">
        <f t="shared" si="28"/>
        <v>46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17" t="s">
        <v>37</v>
      </c>
      <c r="B112" s="118"/>
      <c r="C112" s="119" t="s">
        <v>38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Strays: BLK-   |||   Brownies: 3P-</v>
      </c>
    </row>
    <row r="113" spans="1:33" s="4" customFormat="1" ht="15" x14ac:dyDescent="0.25">
      <c r="A113" s="117" t="s">
        <v>39</v>
      </c>
      <c r="B113" s="118"/>
      <c r="C113" s="119" t="s">
        <v>390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</row>
    <row r="114" spans="1:33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</row>
    <row r="115" spans="1:33" s="4" customFormat="1" ht="15" x14ac:dyDescent="0.25">
      <c r="A115" s="175" t="s">
        <v>134</v>
      </c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7"/>
      <c r="P115" s="6" t="s">
        <v>114</v>
      </c>
      <c r="Q115" s="178" t="s">
        <v>142</v>
      </c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80"/>
      <c r="AF115" s="19"/>
      <c r="AG115" s="5"/>
    </row>
    <row r="116" spans="1:33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</row>
    <row r="117" spans="1:33" s="4" customFormat="1" ht="15" x14ac:dyDescent="0.25">
      <c r="A117" s="56">
        <v>13</v>
      </c>
      <c r="B117" s="57" t="s">
        <v>127</v>
      </c>
      <c r="C117" s="57" t="s">
        <v>126</v>
      </c>
      <c r="D117" s="58">
        <v>6</v>
      </c>
      <c r="E117" s="58"/>
      <c r="F117" s="58"/>
      <c r="G117" s="58">
        <v>4</v>
      </c>
      <c r="H117" s="58">
        <v>2</v>
      </c>
      <c r="I117" s="58"/>
      <c r="J117" s="58">
        <v>2</v>
      </c>
      <c r="K117" s="58">
        <v>1</v>
      </c>
      <c r="L117" s="58"/>
      <c r="M117" s="58"/>
      <c r="N117" s="58"/>
      <c r="O117" s="58">
        <f t="shared" ref="O117:O126" si="29">IF(B117="","",(D117*2)+(E117*3)+F117*1)</f>
        <v>12</v>
      </c>
      <c r="P117" s="12"/>
      <c r="Q117" s="56">
        <v>21</v>
      </c>
      <c r="R117" s="57" t="s">
        <v>146</v>
      </c>
      <c r="S117" s="57" t="s">
        <v>145</v>
      </c>
      <c r="T117" s="58">
        <v>6</v>
      </c>
      <c r="U117" s="58">
        <v>12</v>
      </c>
      <c r="V117" s="58">
        <v>3</v>
      </c>
      <c r="W117" s="58">
        <v>10</v>
      </c>
      <c r="X117" s="58">
        <v>4</v>
      </c>
      <c r="Y117" s="58">
        <v>1</v>
      </c>
      <c r="Z117" s="58">
        <v>1</v>
      </c>
      <c r="AA117" s="58"/>
      <c r="AB117" s="58"/>
      <c r="AC117" s="58"/>
      <c r="AD117" s="58">
        <v>3</v>
      </c>
      <c r="AE117" s="58">
        <f t="shared" ref="AE117:AE126" si="30">IF(S117="","",(T117*2)+(U117*3)+V117*1)</f>
        <v>51</v>
      </c>
      <c r="AF117" s="19"/>
      <c r="AG117" s="5"/>
    </row>
    <row r="118" spans="1:33" s="4" customFormat="1" ht="15" x14ac:dyDescent="0.25">
      <c r="A118" s="56">
        <v>31</v>
      </c>
      <c r="B118" s="57" t="s">
        <v>129</v>
      </c>
      <c r="C118" s="57" t="s">
        <v>128</v>
      </c>
      <c r="D118" s="58">
        <v>1</v>
      </c>
      <c r="E118" s="58"/>
      <c r="F118" s="58"/>
      <c r="G118" s="58">
        <v>7</v>
      </c>
      <c r="H118" s="58">
        <v>5</v>
      </c>
      <c r="I118" s="58"/>
      <c r="J118" s="58"/>
      <c r="K118" s="58"/>
      <c r="L118" s="58"/>
      <c r="M118" s="58"/>
      <c r="N118" s="58"/>
      <c r="O118" s="58">
        <f t="shared" si="29"/>
        <v>2</v>
      </c>
      <c r="P118" s="12"/>
      <c r="Q118" s="56"/>
      <c r="R118" s="57"/>
      <c r="S118" s="57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 t="str">
        <f t="shared" si="30"/>
        <v/>
      </c>
      <c r="AF118" s="19"/>
      <c r="AG118" s="5"/>
    </row>
    <row r="119" spans="1:33" s="4" customFormat="1" ht="15" x14ac:dyDescent="0.25">
      <c r="A119" s="59">
        <v>24</v>
      </c>
      <c r="B119" s="57" t="s">
        <v>132</v>
      </c>
      <c r="C119" s="57" t="s">
        <v>128</v>
      </c>
      <c r="D119" s="58">
        <v>2</v>
      </c>
      <c r="E119" s="58"/>
      <c r="F119" s="58"/>
      <c r="G119" s="58">
        <v>2</v>
      </c>
      <c r="H119" s="58">
        <v>3</v>
      </c>
      <c r="I119" s="58"/>
      <c r="J119" s="58"/>
      <c r="K119" s="58">
        <v>2</v>
      </c>
      <c r="L119" s="58"/>
      <c r="M119" s="58"/>
      <c r="N119" s="58"/>
      <c r="O119" s="58">
        <f t="shared" si="29"/>
        <v>4</v>
      </c>
      <c r="P119" s="12"/>
      <c r="Q119" s="56">
        <v>2</v>
      </c>
      <c r="R119" s="57" t="s">
        <v>144</v>
      </c>
      <c r="S119" s="57" t="s">
        <v>143</v>
      </c>
      <c r="T119" s="58">
        <v>1</v>
      </c>
      <c r="U119" s="58"/>
      <c r="V119" s="58"/>
      <c r="W119" s="58">
        <v>5</v>
      </c>
      <c r="X119" s="58">
        <v>1</v>
      </c>
      <c r="Y119" s="58"/>
      <c r="Z119" s="58"/>
      <c r="AA119" s="58">
        <v>1</v>
      </c>
      <c r="AB119" s="58"/>
      <c r="AC119" s="58"/>
      <c r="AD119" s="58"/>
      <c r="AE119" s="58">
        <f t="shared" si="30"/>
        <v>2</v>
      </c>
      <c r="AF119" s="19"/>
      <c r="AG119" s="5"/>
    </row>
    <row r="120" spans="1:33" s="4" customFormat="1" ht="15" x14ac:dyDescent="0.25">
      <c r="A120" s="56">
        <v>55</v>
      </c>
      <c r="B120" s="57" t="s">
        <v>136</v>
      </c>
      <c r="C120" s="57" t="s">
        <v>135</v>
      </c>
      <c r="D120" s="58">
        <v>5</v>
      </c>
      <c r="E120" s="58"/>
      <c r="F120" s="58"/>
      <c r="G120" s="58">
        <v>3</v>
      </c>
      <c r="H120" s="58"/>
      <c r="I120" s="58"/>
      <c r="J120" s="58"/>
      <c r="K120" s="58"/>
      <c r="L120" s="58"/>
      <c r="M120" s="58"/>
      <c r="N120" s="58"/>
      <c r="O120" s="58">
        <f t="shared" si="29"/>
        <v>10</v>
      </c>
      <c r="P120" s="12"/>
      <c r="Q120" s="56">
        <v>8</v>
      </c>
      <c r="R120" s="57" t="s">
        <v>152</v>
      </c>
      <c r="S120" s="57" t="s">
        <v>151</v>
      </c>
      <c r="T120" s="58"/>
      <c r="U120" s="58">
        <v>1</v>
      </c>
      <c r="V120" s="58"/>
      <c r="W120" s="58">
        <v>6</v>
      </c>
      <c r="X120" s="58">
        <v>1</v>
      </c>
      <c r="Y120" s="58">
        <v>1</v>
      </c>
      <c r="Z120" s="58"/>
      <c r="AA120" s="58"/>
      <c r="AB120" s="58"/>
      <c r="AC120" s="58"/>
      <c r="AD120" s="58"/>
      <c r="AE120" s="58">
        <f t="shared" si="30"/>
        <v>3</v>
      </c>
      <c r="AF120" s="19"/>
      <c r="AG120" s="5"/>
    </row>
    <row r="121" spans="1:33" s="4" customFormat="1" ht="15" x14ac:dyDescent="0.25">
      <c r="A121" s="56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 t="str">
        <f t="shared" si="29"/>
        <v/>
      </c>
      <c r="P121" s="12"/>
      <c r="Q121" s="59">
        <v>1</v>
      </c>
      <c r="R121" s="57" t="s">
        <v>156</v>
      </c>
      <c r="S121" s="57" t="s">
        <v>157</v>
      </c>
      <c r="T121" s="58">
        <v>1</v>
      </c>
      <c r="U121" s="58"/>
      <c r="V121" s="58">
        <v>4</v>
      </c>
      <c r="W121" s="58">
        <v>7</v>
      </c>
      <c r="X121" s="58">
        <v>2</v>
      </c>
      <c r="Y121" s="58"/>
      <c r="Z121" s="58">
        <v>1</v>
      </c>
      <c r="AA121" s="58">
        <v>1</v>
      </c>
      <c r="AB121" s="58"/>
      <c r="AC121" s="58"/>
      <c r="AD121" s="58"/>
      <c r="AE121" s="58">
        <f t="shared" si="30"/>
        <v>6</v>
      </c>
      <c r="AF121" s="19"/>
      <c r="AG121" s="5"/>
    </row>
    <row r="122" spans="1:33" s="4" customFormat="1" ht="15" x14ac:dyDescent="0.25">
      <c r="A122" s="59">
        <v>54</v>
      </c>
      <c r="B122" s="57" t="s">
        <v>372</v>
      </c>
      <c r="C122" s="57" t="s">
        <v>373</v>
      </c>
      <c r="D122" s="58">
        <v>2</v>
      </c>
      <c r="E122" s="58"/>
      <c r="F122" s="58">
        <v>2</v>
      </c>
      <c r="G122" s="58"/>
      <c r="H122" s="58"/>
      <c r="I122" s="58">
        <v>2</v>
      </c>
      <c r="J122" s="58"/>
      <c r="K122" s="58">
        <v>1</v>
      </c>
      <c r="L122" s="58"/>
      <c r="M122" s="58"/>
      <c r="N122" s="58"/>
      <c r="O122" s="58">
        <f t="shared" si="29"/>
        <v>6</v>
      </c>
      <c r="P122" s="12"/>
      <c r="Q122" s="59">
        <v>3</v>
      </c>
      <c r="R122" s="57" t="s">
        <v>150</v>
      </c>
      <c r="S122" s="57" t="s">
        <v>149</v>
      </c>
      <c r="T122" s="58">
        <v>5</v>
      </c>
      <c r="U122" s="58">
        <v>2</v>
      </c>
      <c r="V122" s="58">
        <v>2</v>
      </c>
      <c r="W122" s="58">
        <v>1</v>
      </c>
      <c r="X122" s="58">
        <v>3</v>
      </c>
      <c r="Y122" s="58"/>
      <c r="Z122" s="58"/>
      <c r="AA122" s="58"/>
      <c r="AB122" s="58"/>
      <c r="AC122" s="58"/>
      <c r="AD122" s="58">
        <v>1</v>
      </c>
      <c r="AE122" s="58">
        <f t="shared" si="30"/>
        <v>18</v>
      </c>
      <c r="AF122" s="19"/>
      <c r="AG122" s="5"/>
    </row>
    <row r="123" spans="1:33" s="4" customFormat="1" ht="15" x14ac:dyDescent="0.25">
      <c r="A123" s="56">
        <v>7</v>
      </c>
      <c r="B123" s="57" t="s">
        <v>239</v>
      </c>
      <c r="C123" s="57" t="s">
        <v>125</v>
      </c>
      <c r="D123" s="58">
        <v>5</v>
      </c>
      <c r="E123" s="58"/>
      <c r="F123" s="58"/>
      <c r="G123" s="58">
        <v>3</v>
      </c>
      <c r="H123" s="58">
        <v>2</v>
      </c>
      <c r="I123" s="58"/>
      <c r="J123" s="58"/>
      <c r="K123" s="58">
        <v>3</v>
      </c>
      <c r="L123" s="58"/>
      <c r="M123" s="58"/>
      <c r="N123" s="58"/>
      <c r="O123" s="58">
        <f t="shared" si="29"/>
        <v>10</v>
      </c>
      <c r="P123" s="12"/>
      <c r="Q123" s="59">
        <v>32</v>
      </c>
      <c r="R123" s="57" t="s">
        <v>148</v>
      </c>
      <c r="S123" s="57" t="s">
        <v>147</v>
      </c>
      <c r="T123" s="58">
        <v>1</v>
      </c>
      <c r="U123" s="58">
        <v>1</v>
      </c>
      <c r="V123" s="58"/>
      <c r="W123" s="58">
        <v>4</v>
      </c>
      <c r="X123" s="58">
        <v>3</v>
      </c>
      <c r="Y123" s="58"/>
      <c r="Z123" s="58"/>
      <c r="AA123" s="58"/>
      <c r="AB123" s="58"/>
      <c r="AC123" s="58"/>
      <c r="AD123" s="58">
        <v>1</v>
      </c>
      <c r="AE123" s="58">
        <f t="shared" si="30"/>
        <v>5</v>
      </c>
      <c r="AF123" s="19"/>
      <c r="AG123" s="5"/>
    </row>
    <row r="124" spans="1:33" s="4" customFormat="1" ht="15" x14ac:dyDescent="0.25">
      <c r="A124" s="59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 t="str">
        <f t="shared" si="29"/>
        <v/>
      </c>
      <c r="P124" s="12"/>
      <c r="Q124" s="59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59">
        <v>5</v>
      </c>
      <c r="B125" s="57" t="s">
        <v>69</v>
      </c>
      <c r="C125" s="57" t="s">
        <v>141</v>
      </c>
      <c r="D125" s="58">
        <v>2</v>
      </c>
      <c r="E125" s="58"/>
      <c r="F125" s="58"/>
      <c r="G125" s="58">
        <v>4</v>
      </c>
      <c r="H125" s="58">
        <v>3</v>
      </c>
      <c r="I125" s="58"/>
      <c r="J125" s="58">
        <v>1</v>
      </c>
      <c r="K125" s="58">
        <v>1</v>
      </c>
      <c r="L125" s="58"/>
      <c r="M125" s="58"/>
      <c r="N125" s="58"/>
      <c r="O125" s="58">
        <f t="shared" si="29"/>
        <v>4</v>
      </c>
      <c r="P125" s="12"/>
      <c r="Q125" s="59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0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Stallies: 3P-   |||   Yvng Kings: </v>
      </c>
    </row>
    <row r="126" spans="1:33" s="4" customFormat="1" ht="15" x14ac:dyDescent="0.25">
      <c r="A126" s="56">
        <v>34</v>
      </c>
      <c r="B126" s="57" t="s">
        <v>131</v>
      </c>
      <c r="C126" s="57" t="s">
        <v>130</v>
      </c>
      <c r="D126" s="58">
        <v>2</v>
      </c>
      <c r="E126" s="58"/>
      <c r="F126" s="58"/>
      <c r="G126" s="58">
        <v>2</v>
      </c>
      <c r="H126" s="58"/>
      <c r="I126" s="58"/>
      <c r="J126" s="58"/>
      <c r="K126" s="58">
        <v>1</v>
      </c>
      <c r="L126" s="58"/>
      <c r="M126" s="58"/>
      <c r="N126" s="58"/>
      <c r="O126" s="58">
        <f t="shared" si="29"/>
        <v>4</v>
      </c>
      <c r="P126" s="12"/>
      <c r="Q126" s="59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0"/>
        <v/>
      </c>
      <c r="AF126" s="19"/>
      <c r="AG126" s="5"/>
    </row>
    <row r="127" spans="1:33" s="4" customFormat="1" ht="15" x14ac:dyDescent="0.25">
      <c r="A127" s="122" t="s">
        <v>35</v>
      </c>
      <c r="B127" s="123"/>
      <c r="C127" s="124"/>
      <c r="D127" s="58">
        <f t="shared" ref="D127:N127" si="31">SUM(D117:D126)</f>
        <v>25</v>
      </c>
      <c r="E127" s="58">
        <f t="shared" si="31"/>
        <v>0</v>
      </c>
      <c r="F127" s="58">
        <f t="shared" si="31"/>
        <v>2</v>
      </c>
      <c r="G127" s="58">
        <f t="shared" si="31"/>
        <v>25</v>
      </c>
      <c r="H127" s="58">
        <f t="shared" si="31"/>
        <v>15</v>
      </c>
      <c r="I127" s="58">
        <f t="shared" si="31"/>
        <v>2</v>
      </c>
      <c r="J127" s="58">
        <f t="shared" si="31"/>
        <v>3</v>
      </c>
      <c r="K127" s="58">
        <f t="shared" si="31"/>
        <v>9</v>
      </c>
      <c r="L127" s="58">
        <f t="shared" si="31"/>
        <v>0</v>
      </c>
      <c r="M127" s="58">
        <f t="shared" si="31"/>
        <v>0</v>
      </c>
      <c r="N127" s="58">
        <f t="shared" si="31"/>
        <v>0</v>
      </c>
      <c r="O127" s="58">
        <f>SUM(O117:O126)</f>
        <v>52</v>
      </c>
      <c r="P127" s="15" t="s">
        <v>36</v>
      </c>
      <c r="Q127" s="122" t="s">
        <v>35</v>
      </c>
      <c r="R127" s="123"/>
      <c r="S127" s="124"/>
      <c r="T127" s="58">
        <f t="shared" ref="T127:AE127" si="32">SUM(T117:T126)</f>
        <v>14</v>
      </c>
      <c r="U127" s="58">
        <f t="shared" si="32"/>
        <v>16</v>
      </c>
      <c r="V127" s="58">
        <f t="shared" si="32"/>
        <v>9</v>
      </c>
      <c r="W127" s="58">
        <f t="shared" si="32"/>
        <v>33</v>
      </c>
      <c r="X127" s="58">
        <f t="shared" si="32"/>
        <v>14</v>
      </c>
      <c r="Y127" s="58">
        <f t="shared" si="32"/>
        <v>2</v>
      </c>
      <c r="Z127" s="58">
        <f t="shared" si="32"/>
        <v>2</v>
      </c>
      <c r="AA127" s="58">
        <f t="shared" si="32"/>
        <v>2</v>
      </c>
      <c r="AB127" s="58">
        <f t="shared" si="32"/>
        <v>0</v>
      </c>
      <c r="AC127" s="58">
        <f t="shared" si="32"/>
        <v>0</v>
      </c>
      <c r="AD127" s="58">
        <f t="shared" si="32"/>
        <v>5</v>
      </c>
      <c r="AE127" s="58">
        <f t="shared" si="32"/>
        <v>85</v>
      </c>
      <c r="AF127" s="19"/>
      <c r="AG127" s="5"/>
    </row>
    <row r="128" spans="1:33" s="4" customFormat="1" ht="15" x14ac:dyDescent="0.25">
      <c r="A128" s="117" t="s">
        <v>37</v>
      </c>
      <c r="B128" s="118"/>
      <c r="C128" s="119" t="s">
        <v>41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</row>
    <row r="129" spans="1:33" s="4" customFormat="1" ht="15" x14ac:dyDescent="0.25">
      <c r="A129" s="117" t="s">
        <v>39</v>
      </c>
      <c r="B129" s="118"/>
      <c r="C129" s="119" t="s">
        <v>388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</row>
    <row r="130" spans="1:33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</row>
    <row r="131" spans="1:33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</row>
    <row r="132" spans="1:33" s="4" customFormat="1" ht="15" hidden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</row>
    <row r="133" spans="1:33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3"/>
        <v/>
      </c>
      <c r="AG134" s="5"/>
    </row>
    <row r="135" spans="1:33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3"/>
        <v/>
      </c>
      <c r="AG135" s="5"/>
    </row>
    <row r="136" spans="1:33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33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33" ht="15" hidden="1" x14ac:dyDescent="0.25">
      <c r="A144" s="62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924" priority="34">
      <formula>AG15="Correct"</formula>
    </cfRule>
    <cfRule type="expression" dxfId="923" priority="36">
      <formula>$AG$31="Check"</formula>
    </cfRule>
  </conditionalFormatting>
  <conditionalFormatting sqref="AG94 AG78 AG15">
    <cfRule type="expression" dxfId="922" priority="35">
      <formula>$AG$31="Check"</formula>
    </cfRule>
  </conditionalFormatting>
  <conditionalFormatting sqref="AG94 AG78 AG31 AG15">
    <cfRule type="expression" dxfId="921" priority="33">
      <formula>AG15="Correct"</formula>
    </cfRule>
  </conditionalFormatting>
  <conditionalFormatting sqref="AG95 AG79 AG32:AG33 AG16">
    <cfRule type="expression" dxfId="920" priority="32">
      <formula>FIND("-",AG16)&gt;0</formula>
    </cfRule>
  </conditionalFormatting>
  <conditionalFormatting sqref="P31">
    <cfRule type="containsBlanks" dxfId="919" priority="37">
      <formula>LEN(TRIM(P31))=0</formula>
    </cfRule>
  </conditionalFormatting>
  <conditionalFormatting sqref="P15">
    <cfRule type="containsBlanks" dxfId="918" priority="31">
      <formula>LEN(TRIM(P15))=0</formula>
    </cfRule>
  </conditionalFormatting>
  <conditionalFormatting sqref="P95">
    <cfRule type="containsBlanks" dxfId="917" priority="30">
      <formula>LEN(TRIM(P95))=0</formula>
    </cfRule>
  </conditionalFormatting>
  <conditionalFormatting sqref="P79">
    <cfRule type="containsBlanks" dxfId="916" priority="29">
      <formula>LEN(TRIM(P79))=0</formula>
    </cfRule>
  </conditionalFormatting>
  <conditionalFormatting sqref="P63">
    <cfRule type="containsBlanks" dxfId="915" priority="28">
      <formula>LEN(TRIM(P63))=0</formula>
    </cfRule>
  </conditionalFormatting>
  <conditionalFormatting sqref="P47">
    <cfRule type="containsBlanks" dxfId="914" priority="27">
      <formula>LEN(TRIM(P47))=0</formula>
    </cfRule>
  </conditionalFormatting>
  <conditionalFormatting sqref="P127">
    <cfRule type="containsBlanks" dxfId="913" priority="26">
      <formula>LEN(TRIM(P127))=0</formula>
    </cfRule>
  </conditionalFormatting>
  <conditionalFormatting sqref="AG61">
    <cfRule type="expression" dxfId="912" priority="23">
      <formula>AG61="Correct"</formula>
    </cfRule>
    <cfRule type="expression" dxfId="911" priority="25">
      <formula>$AG$31="Check"</formula>
    </cfRule>
  </conditionalFormatting>
  <conditionalFormatting sqref="AG61">
    <cfRule type="expression" dxfId="910" priority="24">
      <formula>$AG$31="Check"</formula>
    </cfRule>
  </conditionalFormatting>
  <conditionalFormatting sqref="AG61">
    <cfRule type="expression" dxfId="909" priority="22">
      <formula>AG61="Correct"</formula>
    </cfRule>
  </conditionalFormatting>
  <conditionalFormatting sqref="AG62">
    <cfRule type="expression" dxfId="908" priority="21">
      <formula>FIND("-",AG62)&gt;0</formula>
    </cfRule>
  </conditionalFormatting>
  <conditionalFormatting sqref="AG44">
    <cfRule type="expression" dxfId="907" priority="18">
      <formula>AG44="Correct"</formula>
    </cfRule>
    <cfRule type="expression" dxfId="906" priority="20">
      <formula>$AG$31="Check"</formula>
    </cfRule>
  </conditionalFormatting>
  <conditionalFormatting sqref="AG44">
    <cfRule type="expression" dxfId="905" priority="19">
      <formula>$AG$31="Check"</formula>
    </cfRule>
  </conditionalFormatting>
  <conditionalFormatting sqref="AG44">
    <cfRule type="expression" dxfId="904" priority="17">
      <formula>AG44="Correct"</formula>
    </cfRule>
  </conditionalFormatting>
  <conditionalFormatting sqref="AG45">
    <cfRule type="expression" dxfId="903" priority="16">
      <formula>FIND("-",AG45)&gt;0</formula>
    </cfRule>
  </conditionalFormatting>
  <conditionalFormatting sqref="AG124">
    <cfRule type="expression" dxfId="902" priority="13">
      <formula>AG124="Correct"</formula>
    </cfRule>
    <cfRule type="expression" dxfId="901" priority="15">
      <formula>$AG$31="Check"</formula>
    </cfRule>
  </conditionalFormatting>
  <conditionalFormatting sqref="AG124">
    <cfRule type="expression" dxfId="900" priority="14">
      <formula>$AG$31="Check"</formula>
    </cfRule>
  </conditionalFormatting>
  <conditionalFormatting sqref="AG124">
    <cfRule type="expression" dxfId="899" priority="12">
      <formula>AG124="Correct"</formula>
    </cfRule>
  </conditionalFormatting>
  <conditionalFormatting sqref="AG125">
    <cfRule type="expression" dxfId="898" priority="11">
      <formula>FIND("-",AG125)&gt;0</formula>
    </cfRule>
  </conditionalFormatting>
  <conditionalFormatting sqref="AG143">
    <cfRule type="expression" dxfId="897" priority="9">
      <formula>AG143="Correct"</formula>
    </cfRule>
    <cfRule type="expression" dxfId="896" priority="10">
      <formula>$AG$31="Check"</formula>
    </cfRule>
  </conditionalFormatting>
  <conditionalFormatting sqref="AG143">
    <cfRule type="expression" dxfId="895" priority="8">
      <formula>AG143="Correct"</formula>
    </cfRule>
  </conditionalFormatting>
  <conditionalFormatting sqref="AG144">
    <cfRule type="expression" dxfId="894" priority="7">
      <formula>FIND("-",AG144)&gt;0</formula>
    </cfRule>
  </conditionalFormatting>
  <conditionalFormatting sqref="P111">
    <cfRule type="containsBlanks" dxfId="893" priority="6">
      <formula>LEN(TRIM(P111))=0</formula>
    </cfRule>
  </conditionalFormatting>
  <conditionalFormatting sqref="AG111">
    <cfRule type="expression" dxfId="892" priority="3">
      <formula>AG111="Correct"</formula>
    </cfRule>
    <cfRule type="expression" dxfId="891" priority="5">
      <formula>$AG$31="Check"</formula>
    </cfRule>
  </conditionalFormatting>
  <conditionalFormatting sqref="AG111">
    <cfRule type="expression" dxfId="890" priority="4">
      <formula>$AG$31="Check"</formula>
    </cfRule>
  </conditionalFormatting>
  <conditionalFormatting sqref="AG111">
    <cfRule type="expression" dxfId="889" priority="2">
      <formula>AG111="Correct"</formula>
    </cfRule>
  </conditionalFormatting>
  <conditionalFormatting sqref="AG112">
    <cfRule type="expression" dxfId="888" priority="1">
      <formula>FIND("-",AG112)&gt;0</formula>
    </cfRule>
  </conditionalFormatting>
  <dataValidations count="2">
    <dataValidation type="list" allowBlank="1" showInputMessage="1" showErrorMessage="1" sqref="P111">
      <formula1>#REF!</formula1>
    </dataValidation>
    <dataValidation type="list" allowBlank="1" showInputMessage="1" showErrorMessage="1" sqref="P31 P63 P79 P127 P15 P95 P47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3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72" t="s">
        <v>405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"/>
      <c r="AN1" s="3" t="s">
        <v>0</v>
      </c>
      <c r="AO1" s="3" t="s">
        <v>1</v>
      </c>
    </row>
    <row r="2" spans="1:70" s="4" customFormat="1" ht="15" x14ac:dyDescent="0.2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69" t="s">
        <v>158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1"/>
      <c r="P3" s="6" t="s">
        <v>2</v>
      </c>
      <c r="Q3" s="148" t="s">
        <v>70</v>
      </c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50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6">
        <v>7</v>
      </c>
      <c r="B5" s="57" t="s">
        <v>163</v>
      </c>
      <c r="C5" s="57" t="s">
        <v>159</v>
      </c>
      <c r="D5" s="58">
        <v>3</v>
      </c>
      <c r="E5" s="58">
        <v>1</v>
      </c>
      <c r="F5" s="58">
        <v>2</v>
      </c>
      <c r="G5" s="58">
        <v>6</v>
      </c>
      <c r="H5" s="58">
        <v>5</v>
      </c>
      <c r="I5" s="58">
        <v>1</v>
      </c>
      <c r="J5" s="58"/>
      <c r="K5" s="58">
        <v>2</v>
      </c>
      <c r="L5" s="58"/>
      <c r="M5" s="58"/>
      <c r="N5" s="58"/>
      <c r="O5" s="58">
        <f t="shared" ref="O5:O13" si="0">IF(C5="","",(D5*2)+(E5*3)+F5*1)</f>
        <v>11</v>
      </c>
      <c r="P5" s="12"/>
      <c r="Q5" s="59"/>
      <c r="R5" s="57"/>
      <c r="S5" s="57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 t="str">
        <f t="shared" ref="AE5:AE14" si="1">IF(S5="","",(T5*2)+(U5*3)+V5*1)</f>
        <v/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6">
        <v>10</v>
      </c>
      <c r="B6" s="57" t="s">
        <v>163</v>
      </c>
      <c r="C6" s="57" t="s">
        <v>162</v>
      </c>
      <c r="D6" s="58">
        <v>2</v>
      </c>
      <c r="E6" s="58">
        <v>2</v>
      </c>
      <c r="F6" s="58"/>
      <c r="G6" s="58">
        <v>1</v>
      </c>
      <c r="H6" s="58">
        <v>2</v>
      </c>
      <c r="I6" s="58">
        <v>4</v>
      </c>
      <c r="J6" s="58"/>
      <c r="K6" s="58">
        <v>1</v>
      </c>
      <c r="L6" s="58"/>
      <c r="M6" s="58"/>
      <c r="N6" s="58"/>
      <c r="O6" s="58">
        <f t="shared" si="0"/>
        <v>10</v>
      </c>
      <c r="P6" s="12"/>
      <c r="Q6" s="59">
        <v>3</v>
      </c>
      <c r="R6" s="57" t="s">
        <v>98</v>
      </c>
      <c r="S6" s="57" t="s">
        <v>188</v>
      </c>
      <c r="T6" s="58">
        <v>5</v>
      </c>
      <c r="U6" s="58">
        <v>2</v>
      </c>
      <c r="V6" s="58">
        <v>3</v>
      </c>
      <c r="W6" s="58">
        <v>6</v>
      </c>
      <c r="X6" s="58">
        <v>7</v>
      </c>
      <c r="Y6" s="58">
        <v>1</v>
      </c>
      <c r="Z6" s="58"/>
      <c r="AA6" s="58">
        <v>1</v>
      </c>
      <c r="AB6" s="58"/>
      <c r="AC6" s="58"/>
      <c r="AD6" s="58">
        <v>1</v>
      </c>
      <c r="AE6" s="58">
        <f t="shared" si="1"/>
        <v>19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13</v>
      </c>
      <c r="B7" s="57" t="s">
        <v>21</v>
      </c>
      <c r="C7" s="57" t="s">
        <v>277</v>
      </c>
      <c r="D7" s="58"/>
      <c r="E7" s="58">
        <v>2</v>
      </c>
      <c r="F7" s="58"/>
      <c r="G7" s="58">
        <v>4</v>
      </c>
      <c r="H7" s="58">
        <v>4</v>
      </c>
      <c r="I7" s="58">
        <v>1</v>
      </c>
      <c r="J7" s="58">
        <v>1</v>
      </c>
      <c r="K7" s="58">
        <v>1</v>
      </c>
      <c r="L7" s="58"/>
      <c r="M7" s="58"/>
      <c r="N7" s="58"/>
      <c r="O7" s="58">
        <f t="shared" si="0"/>
        <v>6</v>
      </c>
      <c r="P7" s="12"/>
      <c r="Q7" s="59"/>
      <c r="R7" s="57"/>
      <c r="S7" s="57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 t="str">
        <f t="shared" si="1"/>
        <v/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>
        <v>2</v>
      </c>
      <c r="B8" s="57" t="s">
        <v>160</v>
      </c>
      <c r="C8" s="57" t="s">
        <v>164</v>
      </c>
      <c r="D8" s="58">
        <v>4</v>
      </c>
      <c r="E8" s="58"/>
      <c r="F8" s="58"/>
      <c r="G8" s="58">
        <v>6</v>
      </c>
      <c r="H8" s="58">
        <v>1</v>
      </c>
      <c r="I8" s="58">
        <v>1</v>
      </c>
      <c r="J8" s="58">
        <v>1</v>
      </c>
      <c r="K8" s="58">
        <v>4</v>
      </c>
      <c r="L8" s="58"/>
      <c r="M8" s="58"/>
      <c r="N8" s="58"/>
      <c r="O8" s="58">
        <f t="shared" si="0"/>
        <v>8</v>
      </c>
      <c r="P8" s="12"/>
      <c r="Q8" s="59">
        <v>8</v>
      </c>
      <c r="R8" s="57" t="s">
        <v>295</v>
      </c>
      <c r="S8" s="57" t="s">
        <v>296</v>
      </c>
      <c r="T8" s="58">
        <v>2</v>
      </c>
      <c r="U8" s="58"/>
      <c r="V8" s="58"/>
      <c r="W8" s="58">
        <v>4</v>
      </c>
      <c r="X8" s="58">
        <v>1</v>
      </c>
      <c r="Y8" s="58"/>
      <c r="Z8" s="58">
        <v>1</v>
      </c>
      <c r="AA8" s="58">
        <v>2</v>
      </c>
      <c r="AB8" s="58"/>
      <c r="AC8" s="58"/>
      <c r="AD8" s="58"/>
      <c r="AE8" s="58">
        <f t="shared" si="1"/>
        <v>4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>
        <v>21</v>
      </c>
      <c r="B9" s="57" t="s">
        <v>69</v>
      </c>
      <c r="C9" s="57" t="s">
        <v>159</v>
      </c>
      <c r="D9" s="58">
        <v>4</v>
      </c>
      <c r="E9" s="58"/>
      <c r="F9" s="58">
        <v>2</v>
      </c>
      <c r="G9" s="58">
        <v>9</v>
      </c>
      <c r="H9" s="58">
        <v>2</v>
      </c>
      <c r="I9" s="58">
        <v>1</v>
      </c>
      <c r="J9" s="58">
        <v>4</v>
      </c>
      <c r="K9" s="58"/>
      <c r="L9" s="58"/>
      <c r="M9" s="58"/>
      <c r="N9" s="58">
        <v>3</v>
      </c>
      <c r="O9" s="58">
        <f t="shared" si="0"/>
        <v>10</v>
      </c>
      <c r="P9" s="12"/>
      <c r="Q9" s="56">
        <v>9</v>
      </c>
      <c r="R9" s="57" t="s">
        <v>73</v>
      </c>
      <c r="S9" s="57" t="s">
        <v>72</v>
      </c>
      <c r="T9" s="58">
        <v>1</v>
      </c>
      <c r="U9" s="58"/>
      <c r="V9" s="58"/>
      <c r="W9" s="58">
        <v>5</v>
      </c>
      <c r="X9" s="58">
        <v>6</v>
      </c>
      <c r="Y9" s="58">
        <v>3</v>
      </c>
      <c r="Z9" s="58"/>
      <c r="AA9" s="58"/>
      <c r="AB9" s="58"/>
      <c r="AC9" s="58"/>
      <c r="AD9" s="58"/>
      <c r="AE9" s="58">
        <f t="shared" si="1"/>
        <v>2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26</v>
      </c>
      <c r="B10" s="57" t="s">
        <v>166</v>
      </c>
      <c r="C10" s="57" t="s">
        <v>165</v>
      </c>
      <c r="D10" s="58">
        <v>1</v>
      </c>
      <c r="E10" s="58"/>
      <c r="F10" s="58"/>
      <c r="G10" s="58">
        <v>1</v>
      </c>
      <c r="H10" s="58"/>
      <c r="I10" s="58"/>
      <c r="J10" s="58"/>
      <c r="K10" s="58"/>
      <c r="L10" s="58"/>
      <c r="M10" s="58"/>
      <c r="N10" s="58"/>
      <c r="O10" s="58">
        <f t="shared" si="0"/>
        <v>2</v>
      </c>
      <c r="P10" s="12"/>
      <c r="Q10" s="56">
        <v>11</v>
      </c>
      <c r="R10" s="57" t="s">
        <v>297</v>
      </c>
      <c r="S10" s="57" t="s">
        <v>298</v>
      </c>
      <c r="T10" s="58">
        <v>4</v>
      </c>
      <c r="U10" s="58">
        <v>1</v>
      </c>
      <c r="V10" s="58">
        <v>2</v>
      </c>
      <c r="W10" s="58">
        <v>8</v>
      </c>
      <c r="X10" s="58"/>
      <c r="Y10" s="58">
        <v>1</v>
      </c>
      <c r="Z10" s="58"/>
      <c r="AA10" s="58"/>
      <c r="AB10" s="58"/>
      <c r="AC10" s="58"/>
      <c r="AD10" s="58"/>
      <c r="AE10" s="58">
        <f t="shared" si="1"/>
        <v>13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25</v>
      </c>
      <c r="B11" s="57" t="s">
        <v>28</v>
      </c>
      <c r="C11" s="57" t="s">
        <v>169</v>
      </c>
      <c r="D11" s="58">
        <v>5</v>
      </c>
      <c r="E11" s="58">
        <v>3</v>
      </c>
      <c r="F11" s="58"/>
      <c r="G11" s="58">
        <v>6</v>
      </c>
      <c r="H11" s="58">
        <v>2</v>
      </c>
      <c r="I11" s="58">
        <v>2</v>
      </c>
      <c r="J11" s="58"/>
      <c r="K11" s="58"/>
      <c r="L11" s="58"/>
      <c r="M11" s="58"/>
      <c r="N11" s="58"/>
      <c r="O11" s="58">
        <f t="shared" si="0"/>
        <v>19</v>
      </c>
      <c r="P11" s="12"/>
      <c r="Q11" s="59">
        <v>13</v>
      </c>
      <c r="R11" s="57" t="s">
        <v>74</v>
      </c>
      <c r="S11" s="57" t="s">
        <v>20</v>
      </c>
      <c r="T11" s="58"/>
      <c r="U11" s="58"/>
      <c r="V11" s="58"/>
      <c r="W11" s="58">
        <v>14</v>
      </c>
      <c r="X11" s="58">
        <v>3</v>
      </c>
      <c r="Y11" s="58"/>
      <c r="Z11" s="58">
        <v>2</v>
      </c>
      <c r="AA11" s="58">
        <v>2</v>
      </c>
      <c r="AB11" s="58"/>
      <c r="AC11" s="58"/>
      <c r="AD11" s="58">
        <v>1</v>
      </c>
      <c r="AE11" s="58">
        <f t="shared" si="1"/>
        <v>0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1" t="s">
        <v>243</v>
      </c>
      <c r="B12" s="57" t="s">
        <v>136</v>
      </c>
      <c r="C12" s="57" t="s">
        <v>161</v>
      </c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>
        <f t="shared" si="0"/>
        <v>0</v>
      </c>
      <c r="P12" s="12"/>
      <c r="Q12" s="59">
        <v>17</v>
      </c>
      <c r="R12" s="57" t="s">
        <v>76</v>
      </c>
      <c r="S12" s="57" t="s">
        <v>75</v>
      </c>
      <c r="T12" s="58">
        <v>6</v>
      </c>
      <c r="U12" s="58">
        <v>1</v>
      </c>
      <c r="V12" s="58"/>
      <c r="W12" s="58">
        <v>6</v>
      </c>
      <c r="X12" s="58">
        <v>3</v>
      </c>
      <c r="Y12" s="58"/>
      <c r="Z12" s="58"/>
      <c r="AA12" s="58">
        <v>4</v>
      </c>
      <c r="AB12" s="58"/>
      <c r="AC12" s="58"/>
      <c r="AD12" s="58"/>
      <c r="AE12" s="58">
        <f t="shared" si="1"/>
        <v>15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si="0"/>
        <v/>
      </c>
      <c r="P13" s="12"/>
      <c r="Q13" s="59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ref="O14" si="2">IF(C14="","",(D14*2)+(E14*3)+F14*1)</f>
        <v/>
      </c>
      <c r="P14" s="12"/>
      <c r="Q14" s="59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si="1"/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22" t="s">
        <v>35</v>
      </c>
      <c r="B15" s="123"/>
      <c r="C15" s="124"/>
      <c r="D15" s="58">
        <f t="shared" ref="D15:O15" si="3">SUM(D5:D14)</f>
        <v>19</v>
      </c>
      <c r="E15" s="58">
        <f t="shared" si="3"/>
        <v>8</v>
      </c>
      <c r="F15" s="58">
        <f t="shared" si="3"/>
        <v>4</v>
      </c>
      <c r="G15" s="58">
        <f t="shared" si="3"/>
        <v>33</v>
      </c>
      <c r="H15" s="58">
        <f t="shared" si="3"/>
        <v>16</v>
      </c>
      <c r="I15" s="58">
        <f t="shared" si="3"/>
        <v>10</v>
      </c>
      <c r="J15" s="58">
        <f t="shared" si="3"/>
        <v>6</v>
      </c>
      <c r="K15" s="58">
        <f t="shared" si="3"/>
        <v>8</v>
      </c>
      <c r="L15" s="58">
        <f t="shared" si="3"/>
        <v>0</v>
      </c>
      <c r="M15" s="58">
        <f t="shared" si="3"/>
        <v>0</v>
      </c>
      <c r="N15" s="58">
        <f t="shared" si="3"/>
        <v>3</v>
      </c>
      <c r="O15" s="58">
        <f t="shared" si="3"/>
        <v>66</v>
      </c>
      <c r="P15" s="15" t="s">
        <v>36</v>
      </c>
      <c r="Q15" s="122" t="s">
        <v>35</v>
      </c>
      <c r="R15" s="123"/>
      <c r="S15" s="124"/>
      <c r="T15" s="58">
        <f t="shared" ref="T15:AE15" si="4">SUM(T5:T14)</f>
        <v>18</v>
      </c>
      <c r="U15" s="58">
        <f t="shared" si="4"/>
        <v>4</v>
      </c>
      <c r="V15" s="58">
        <f t="shared" si="4"/>
        <v>5</v>
      </c>
      <c r="W15" s="58">
        <f t="shared" si="4"/>
        <v>43</v>
      </c>
      <c r="X15" s="58">
        <f t="shared" si="4"/>
        <v>20</v>
      </c>
      <c r="Y15" s="58">
        <f t="shared" si="4"/>
        <v>5</v>
      </c>
      <c r="Z15" s="58">
        <f t="shared" si="4"/>
        <v>3</v>
      </c>
      <c r="AA15" s="58">
        <f t="shared" si="4"/>
        <v>9</v>
      </c>
      <c r="AB15" s="58">
        <f t="shared" si="4"/>
        <v>0</v>
      </c>
      <c r="AC15" s="58">
        <f t="shared" si="4"/>
        <v>0</v>
      </c>
      <c r="AD15" s="58">
        <f t="shared" si="4"/>
        <v>2</v>
      </c>
      <c r="AE15" s="58">
        <f t="shared" si="4"/>
        <v>53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17" t="s">
        <v>37</v>
      </c>
      <c r="B16" s="118"/>
      <c r="C16" s="119" t="s">
        <v>222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Beavers:    |||   Diablos: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17" t="s">
        <v>39</v>
      </c>
      <c r="B17" s="118"/>
      <c r="C17" s="119" t="s">
        <v>408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1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90" t="s">
        <v>189</v>
      </c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2"/>
      <c r="P19" s="6" t="s">
        <v>2</v>
      </c>
      <c r="Q19" s="145" t="s">
        <v>174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7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>
        <v>4</v>
      </c>
      <c r="B21" s="57" t="s">
        <v>32</v>
      </c>
      <c r="C21" s="57" t="s">
        <v>220</v>
      </c>
      <c r="D21" s="58">
        <v>2</v>
      </c>
      <c r="E21" s="58"/>
      <c r="F21" s="58"/>
      <c r="G21" s="58">
        <v>2</v>
      </c>
      <c r="H21" s="58"/>
      <c r="I21" s="58"/>
      <c r="J21" s="58"/>
      <c r="K21" s="58">
        <v>2</v>
      </c>
      <c r="L21" s="58"/>
      <c r="M21" s="58"/>
      <c r="N21" s="58"/>
      <c r="O21" s="58">
        <f t="shared" ref="O21:O30" si="5">IF(C21="","",(D21*2)+(E21*3)+F21*1)</f>
        <v>4</v>
      </c>
      <c r="P21" s="12"/>
      <c r="Q21" s="59">
        <v>4</v>
      </c>
      <c r="R21" s="57" t="s">
        <v>200</v>
      </c>
      <c r="S21" s="57" t="s">
        <v>199</v>
      </c>
      <c r="T21" s="58">
        <v>2</v>
      </c>
      <c r="U21" s="58"/>
      <c r="V21" s="58"/>
      <c r="W21" s="58">
        <v>2</v>
      </c>
      <c r="X21" s="58">
        <v>1</v>
      </c>
      <c r="Y21" s="58">
        <v>1</v>
      </c>
      <c r="Z21" s="58"/>
      <c r="AA21" s="58">
        <v>3</v>
      </c>
      <c r="AB21" s="58"/>
      <c r="AC21" s="58"/>
      <c r="AD21" s="58"/>
      <c r="AE21" s="58">
        <f t="shared" ref="AE21:AE28" si="6">IF(S21="","",(T21*2)+(U21*3)+V21*1)</f>
        <v>4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 t="str">
        <f t="shared" si="5"/>
        <v/>
      </c>
      <c r="P22" s="12"/>
      <c r="Q22" s="59">
        <v>7</v>
      </c>
      <c r="R22" s="57" t="s">
        <v>100</v>
      </c>
      <c r="S22" s="57" t="s">
        <v>203</v>
      </c>
      <c r="T22" s="58">
        <v>1</v>
      </c>
      <c r="U22" s="58"/>
      <c r="V22" s="58"/>
      <c r="W22" s="58">
        <v>6</v>
      </c>
      <c r="X22" s="58">
        <v>3</v>
      </c>
      <c r="Y22" s="58">
        <v>1</v>
      </c>
      <c r="Z22" s="58"/>
      <c r="AA22" s="58">
        <v>1</v>
      </c>
      <c r="AB22" s="58"/>
      <c r="AC22" s="58"/>
      <c r="AD22" s="58"/>
      <c r="AE22" s="58">
        <f t="shared" si="6"/>
        <v>2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11</v>
      </c>
      <c r="B23" s="57" t="s">
        <v>24</v>
      </c>
      <c r="C23" s="57" t="s">
        <v>210</v>
      </c>
      <c r="D23" s="58">
        <v>1</v>
      </c>
      <c r="E23" s="58">
        <v>5</v>
      </c>
      <c r="F23" s="58"/>
      <c r="G23" s="58">
        <v>7</v>
      </c>
      <c r="H23" s="58">
        <v>3</v>
      </c>
      <c r="I23" s="58"/>
      <c r="J23" s="58"/>
      <c r="K23" s="58">
        <v>1</v>
      </c>
      <c r="L23" s="58"/>
      <c r="M23" s="58"/>
      <c r="N23" s="58">
        <v>1</v>
      </c>
      <c r="O23" s="58">
        <f t="shared" si="5"/>
        <v>17</v>
      </c>
      <c r="P23" s="12"/>
      <c r="Q23" s="59">
        <v>8</v>
      </c>
      <c r="R23" s="57" t="s">
        <v>194</v>
      </c>
      <c r="S23" s="57" t="s">
        <v>29</v>
      </c>
      <c r="T23" s="58">
        <v>4</v>
      </c>
      <c r="U23" s="58">
        <v>1</v>
      </c>
      <c r="V23" s="58">
        <v>2</v>
      </c>
      <c r="W23" s="58">
        <v>6</v>
      </c>
      <c r="X23" s="58">
        <v>2</v>
      </c>
      <c r="Y23" s="58">
        <v>3</v>
      </c>
      <c r="Z23" s="58">
        <v>2</v>
      </c>
      <c r="AA23" s="58">
        <v>2</v>
      </c>
      <c r="AB23" s="58"/>
      <c r="AC23" s="58"/>
      <c r="AD23" s="58"/>
      <c r="AE23" s="58">
        <f t="shared" si="6"/>
        <v>13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9</v>
      </c>
      <c r="B24" s="57" t="s">
        <v>215</v>
      </c>
      <c r="C24" s="57" t="s">
        <v>214</v>
      </c>
      <c r="D24" s="58">
        <v>5</v>
      </c>
      <c r="E24" s="58"/>
      <c r="F24" s="58">
        <v>1</v>
      </c>
      <c r="G24" s="58">
        <v>3</v>
      </c>
      <c r="H24" s="58">
        <v>2</v>
      </c>
      <c r="I24" s="58">
        <v>1</v>
      </c>
      <c r="J24" s="58"/>
      <c r="K24" s="58">
        <v>4</v>
      </c>
      <c r="L24" s="58"/>
      <c r="M24" s="58"/>
      <c r="N24" s="58"/>
      <c r="O24" s="58">
        <f t="shared" si="5"/>
        <v>11</v>
      </c>
      <c r="P24" s="12"/>
      <c r="Q24" s="59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6"/>
        <v/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>
        <v>21</v>
      </c>
      <c r="B25" s="57" t="s">
        <v>212</v>
      </c>
      <c r="C25" s="57" t="s">
        <v>211</v>
      </c>
      <c r="D25" s="58">
        <v>4</v>
      </c>
      <c r="E25" s="58">
        <v>1</v>
      </c>
      <c r="F25" s="58">
        <v>8</v>
      </c>
      <c r="G25" s="58">
        <v>7</v>
      </c>
      <c r="H25" s="58">
        <v>7</v>
      </c>
      <c r="I25" s="58">
        <v>2</v>
      </c>
      <c r="J25" s="58"/>
      <c r="K25" s="58">
        <v>3</v>
      </c>
      <c r="L25" s="58"/>
      <c r="M25" s="58"/>
      <c r="N25" s="58">
        <v>1</v>
      </c>
      <c r="O25" s="58">
        <f t="shared" si="5"/>
        <v>19</v>
      </c>
      <c r="P25" s="12"/>
      <c r="Q25" s="56">
        <v>11</v>
      </c>
      <c r="R25" s="57" t="s">
        <v>205</v>
      </c>
      <c r="S25" s="57" t="s">
        <v>204</v>
      </c>
      <c r="T25" s="58">
        <v>1</v>
      </c>
      <c r="U25" s="58"/>
      <c r="V25" s="58">
        <v>1</v>
      </c>
      <c r="W25" s="58">
        <v>1</v>
      </c>
      <c r="X25" s="58">
        <v>9</v>
      </c>
      <c r="Y25" s="58">
        <v>3</v>
      </c>
      <c r="Z25" s="58"/>
      <c r="AA25" s="58">
        <v>2</v>
      </c>
      <c r="AB25" s="58"/>
      <c r="AC25" s="58"/>
      <c r="AD25" s="58"/>
      <c r="AE25" s="58">
        <f t="shared" si="6"/>
        <v>3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 t="str">
        <f t="shared" si="5"/>
        <v/>
      </c>
      <c r="P26" s="12"/>
      <c r="Q26" s="59">
        <v>12</v>
      </c>
      <c r="R26" s="57" t="s">
        <v>102</v>
      </c>
      <c r="S26" s="57" t="s">
        <v>198</v>
      </c>
      <c r="T26" s="58">
        <v>2</v>
      </c>
      <c r="U26" s="58">
        <v>1</v>
      </c>
      <c r="V26" s="58">
        <v>2</v>
      </c>
      <c r="W26" s="58">
        <v>7</v>
      </c>
      <c r="X26" s="58">
        <v>2</v>
      </c>
      <c r="Y26" s="58">
        <v>2</v>
      </c>
      <c r="Z26" s="58"/>
      <c r="AA26" s="58">
        <v>2</v>
      </c>
      <c r="AB26" s="58"/>
      <c r="AC26" s="58"/>
      <c r="AD26" s="58"/>
      <c r="AE26" s="58">
        <f t="shared" si="6"/>
        <v>9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9">
        <v>3</v>
      </c>
      <c r="B27" s="57" t="s">
        <v>330</v>
      </c>
      <c r="C27" s="57" t="s">
        <v>468</v>
      </c>
      <c r="D27" s="58"/>
      <c r="E27" s="58"/>
      <c r="F27" s="58"/>
      <c r="G27" s="58">
        <v>3</v>
      </c>
      <c r="H27" s="58">
        <v>4</v>
      </c>
      <c r="I27" s="58">
        <v>1</v>
      </c>
      <c r="J27" s="58"/>
      <c r="K27" s="58"/>
      <c r="L27" s="58"/>
      <c r="M27" s="58"/>
      <c r="N27" s="58"/>
      <c r="O27" s="58">
        <f t="shared" si="5"/>
        <v>0</v>
      </c>
      <c r="P27" s="12"/>
      <c r="Q27" s="59">
        <v>15</v>
      </c>
      <c r="R27" s="57" t="s">
        <v>181</v>
      </c>
      <c r="S27" s="57" t="s">
        <v>197</v>
      </c>
      <c r="T27" s="58">
        <v>11</v>
      </c>
      <c r="U27" s="58">
        <v>1</v>
      </c>
      <c r="V27" s="58"/>
      <c r="W27" s="58">
        <v>4</v>
      </c>
      <c r="X27" s="58">
        <v>4</v>
      </c>
      <c r="Y27" s="58"/>
      <c r="Z27" s="58"/>
      <c r="AA27" s="58"/>
      <c r="AB27" s="58"/>
      <c r="AC27" s="58"/>
      <c r="AD27" s="58">
        <v>2</v>
      </c>
      <c r="AE27" s="58">
        <f t="shared" si="6"/>
        <v>25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6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 t="str">
        <f t="shared" si="5"/>
        <v/>
      </c>
      <c r="P28" s="12"/>
      <c r="Q28" s="56">
        <v>23</v>
      </c>
      <c r="R28" s="57" t="s">
        <v>202</v>
      </c>
      <c r="S28" s="57" t="s">
        <v>201</v>
      </c>
      <c r="T28" s="58">
        <v>7</v>
      </c>
      <c r="U28" s="58"/>
      <c r="V28" s="58"/>
      <c r="W28" s="58">
        <v>3</v>
      </c>
      <c r="X28" s="58">
        <v>4</v>
      </c>
      <c r="Y28" s="58">
        <v>1</v>
      </c>
      <c r="Z28" s="58"/>
      <c r="AA28" s="58">
        <v>1</v>
      </c>
      <c r="AB28" s="58"/>
      <c r="AC28" s="58"/>
      <c r="AD28" s="58">
        <v>1</v>
      </c>
      <c r="AE28" s="58">
        <f t="shared" si="6"/>
        <v>14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5"/>
        <v/>
      </c>
      <c r="P29" s="12"/>
      <c r="Q29" s="59"/>
      <c r="R29" s="57"/>
      <c r="S29" s="57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 t="str">
        <f t="shared" ref="AE29:AE30" si="7">IF(S29="","",(T29*2)+(U29*3)+V29*1)</f>
        <v/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9">
        <v>35</v>
      </c>
      <c r="B30" s="57" t="s">
        <v>98</v>
      </c>
      <c r="C30" s="57" t="s">
        <v>393</v>
      </c>
      <c r="D30" s="58">
        <v>1</v>
      </c>
      <c r="E30" s="58"/>
      <c r="F30" s="58"/>
      <c r="G30" s="58">
        <v>4</v>
      </c>
      <c r="H30" s="58">
        <v>1</v>
      </c>
      <c r="I30" s="58">
        <v>2</v>
      </c>
      <c r="J30" s="58"/>
      <c r="K30" s="58"/>
      <c r="L30" s="58"/>
      <c r="M30" s="58"/>
      <c r="N30" s="58"/>
      <c r="O30" s="58">
        <f t="shared" si="5"/>
        <v>2</v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7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22" t="s">
        <v>35</v>
      </c>
      <c r="B31" s="123"/>
      <c r="C31" s="124"/>
      <c r="D31" s="58">
        <f t="shared" ref="D31:O31" si="8">SUM(D21:D30)</f>
        <v>13</v>
      </c>
      <c r="E31" s="58">
        <f t="shared" si="8"/>
        <v>6</v>
      </c>
      <c r="F31" s="58">
        <f t="shared" si="8"/>
        <v>9</v>
      </c>
      <c r="G31" s="58">
        <f t="shared" si="8"/>
        <v>26</v>
      </c>
      <c r="H31" s="58">
        <f t="shared" si="8"/>
        <v>17</v>
      </c>
      <c r="I31" s="58">
        <f t="shared" si="8"/>
        <v>6</v>
      </c>
      <c r="J31" s="58">
        <f t="shared" si="8"/>
        <v>0</v>
      </c>
      <c r="K31" s="58">
        <f t="shared" si="8"/>
        <v>10</v>
      </c>
      <c r="L31" s="58">
        <f t="shared" si="8"/>
        <v>0</v>
      </c>
      <c r="M31" s="58">
        <f t="shared" si="8"/>
        <v>0</v>
      </c>
      <c r="N31" s="58">
        <f t="shared" si="8"/>
        <v>2</v>
      </c>
      <c r="O31" s="58">
        <f t="shared" si="8"/>
        <v>53</v>
      </c>
      <c r="P31" s="15" t="s">
        <v>36</v>
      </c>
      <c r="Q31" s="122" t="s">
        <v>35</v>
      </c>
      <c r="R31" s="123"/>
      <c r="S31" s="124"/>
      <c r="T31" s="58">
        <f t="shared" ref="T31:AE31" si="9">SUM(T21:T30)</f>
        <v>28</v>
      </c>
      <c r="U31" s="58">
        <f t="shared" si="9"/>
        <v>3</v>
      </c>
      <c r="V31" s="58">
        <f t="shared" si="9"/>
        <v>5</v>
      </c>
      <c r="W31" s="58">
        <f t="shared" si="9"/>
        <v>29</v>
      </c>
      <c r="X31" s="58">
        <f t="shared" si="9"/>
        <v>25</v>
      </c>
      <c r="Y31" s="58">
        <f t="shared" si="9"/>
        <v>11</v>
      </c>
      <c r="Z31" s="58">
        <f t="shared" si="9"/>
        <v>2</v>
      </c>
      <c r="AA31" s="58">
        <f t="shared" si="9"/>
        <v>11</v>
      </c>
      <c r="AB31" s="58">
        <f t="shared" si="9"/>
        <v>0</v>
      </c>
      <c r="AC31" s="58">
        <f t="shared" si="9"/>
        <v>0</v>
      </c>
      <c r="AD31" s="58">
        <f t="shared" si="9"/>
        <v>3</v>
      </c>
      <c r="AE31" s="58">
        <f t="shared" si="9"/>
        <v>70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17" t="s">
        <v>37</v>
      </c>
      <c r="B32" s="118"/>
      <c r="C32" s="119" t="s">
        <v>3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All4Show: BLK-   |||   Strays: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17" t="s">
        <v>39</v>
      </c>
      <c r="B33" s="118"/>
      <c r="C33" s="119" t="s">
        <v>406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1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78" t="s">
        <v>142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80"/>
      <c r="P35" s="6" t="s">
        <v>2</v>
      </c>
      <c r="Q35" s="136" t="s">
        <v>42</v>
      </c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8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 t="str">
        <f t="shared" ref="O37:O46" si="10">IF(C37="","",(D37*2)+(E37*3)+F37*1)</f>
        <v/>
      </c>
      <c r="P37" s="12"/>
      <c r="Q37" s="59">
        <v>1</v>
      </c>
      <c r="R37" s="57" t="s">
        <v>315</v>
      </c>
      <c r="S37" s="57" t="s">
        <v>316</v>
      </c>
      <c r="T37" s="58"/>
      <c r="U37" s="58">
        <v>4</v>
      </c>
      <c r="V37" s="58"/>
      <c r="W37" s="58">
        <v>2</v>
      </c>
      <c r="X37" s="58">
        <v>3</v>
      </c>
      <c r="Y37" s="58">
        <v>1</v>
      </c>
      <c r="Z37" s="58"/>
      <c r="AA37" s="58">
        <v>2</v>
      </c>
      <c r="AB37" s="58"/>
      <c r="AC37" s="58"/>
      <c r="AD37" s="58"/>
      <c r="AE37" s="58">
        <f t="shared" ref="AE37:AE46" si="11">IF(S37="","",(T37*2)+(U37*3)+V37*1)</f>
        <v>12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6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 t="str">
        <f t="shared" si="10"/>
        <v/>
      </c>
      <c r="P38" s="12"/>
      <c r="Q38" s="59">
        <v>2</v>
      </c>
      <c r="R38" s="57" t="s">
        <v>200</v>
      </c>
      <c r="S38" s="57" t="s">
        <v>302</v>
      </c>
      <c r="T38" s="58">
        <v>4</v>
      </c>
      <c r="U38" s="58">
        <v>1</v>
      </c>
      <c r="V38" s="58"/>
      <c r="W38" s="58">
        <v>1</v>
      </c>
      <c r="X38" s="58">
        <v>3</v>
      </c>
      <c r="Y38" s="58">
        <v>3</v>
      </c>
      <c r="Z38" s="58"/>
      <c r="AA38" s="58"/>
      <c r="AB38" s="58"/>
      <c r="AC38" s="58"/>
      <c r="AD38" s="58">
        <v>1</v>
      </c>
      <c r="AE38" s="58">
        <f t="shared" si="11"/>
        <v>11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6">
        <v>10</v>
      </c>
      <c r="B39" s="57" t="s">
        <v>144</v>
      </c>
      <c r="C39" s="57" t="s">
        <v>143</v>
      </c>
      <c r="D39" s="58">
        <v>1</v>
      </c>
      <c r="E39" s="58">
        <v>2</v>
      </c>
      <c r="F39" s="58"/>
      <c r="G39" s="58">
        <v>4</v>
      </c>
      <c r="H39" s="58">
        <v>1</v>
      </c>
      <c r="I39" s="58">
        <v>3</v>
      </c>
      <c r="J39" s="58"/>
      <c r="K39" s="58"/>
      <c r="L39" s="58"/>
      <c r="M39" s="58"/>
      <c r="N39" s="58"/>
      <c r="O39" s="58">
        <f t="shared" si="10"/>
        <v>8</v>
      </c>
      <c r="P39" s="12"/>
      <c r="Q39" s="59"/>
      <c r="R39" s="57"/>
      <c r="S39" s="57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 t="str">
        <f t="shared" si="11"/>
        <v/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 t="str">
        <f t="shared" si="10"/>
        <v/>
      </c>
      <c r="P40" s="12"/>
      <c r="Q40" s="56">
        <v>8</v>
      </c>
      <c r="R40" s="57" t="s">
        <v>97</v>
      </c>
      <c r="S40" s="57" t="s">
        <v>206</v>
      </c>
      <c r="T40" s="58">
        <v>1</v>
      </c>
      <c r="U40" s="58"/>
      <c r="V40" s="58"/>
      <c r="W40" s="58">
        <v>3</v>
      </c>
      <c r="X40" s="58">
        <v>1</v>
      </c>
      <c r="Y40" s="58">
        <v>1</v>
      </c>
      <c r="Z40" s="58">
        <v>2</v>
      </c>
      <c r="AA40" s="58">
        <v>3</v>
      </c>
      <c r="AB40" s="58"/>
      <c r="AC40" s="58"/>
      <c r="AD40" s="58"/>
      <c r="AE40" s="58">
        <f t="shared" si="11"/>
        <v>2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6">
        <v>15</v>
      </c>
      <c r="B41" s="57" t="s">
        <v>152</v>
      </c>
      <c r="C41" s="57" t="s">
        <v>151</v>
      </c>
      <c r="D41" s="58"/>
      <c r="E41" s="58">
        <v>1</v>
      </c>
      <c r="F41" s="58"/>
      <c r="G41" s="58">
        <v>3</v>
      </c>
      <c r="H41" s="58">
        <v>1</v>
      </c>
      <c r="I41" s="58">
        <v>2</v>
      </c>
      <c r="J41" s="58"/>
      <c r="K41" s="58"/>
      <c r="L41" s="58"/>
      <c r="M41" s="58"/>
      <c r="N41" s="58"/>
      <c r="O41" s="58">
        <f t="shared" si="10"/>
        <v>3</v>
      </c>
      <c r="P41" s="12"/>
      <c r="Q41" s="59">
        <v>21</v>
      </c>
      <c r="R41" s="57" t="s">
        <v>58</v>
      </c>
      <c r="S41" s="57" t="s">
        <v>57</v>
      </c>
      <c r="T41" s="58">
        <v>3</v>
      </c>
      <c r="U41" s="58"/>
      <c r="V41" s="58">
        <v>1</v>
      </c>
      <c r="W41" s="58">
        <v>6</v>
      </c>
      <c r="X41" s="58"/>
      <c r="Y41" s="58"/>
      <c r="Z41" s="58">
        <v>1</v>
      </c>
      <c r="AA41" s="58">
        <v>2</v>
      </c>
      <c r="AB41" s="58"/>
      <c r="AC41" s="58"/>
      <c r="AD41" s="58">
        <v>1</v>
      </c>
      <c r="AE41" s="58">
        <f t="shared" si="11"/>
        <v>7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23</v>
      </c>
      <c r="B42" s="57" t="s">
        <v>156</v>
      </c>
      <c r="C42" s="57" t="s">
        <v>157</v>
      </c>
      <c r="D42" s="58"/>
      <c r="E42" s="58">
        <v>1</v>
      </c>
      <c r="F42" s="58">
        <v>6</v>
      </c>
      <c r="G42" s="58">
        <v>13</v>
      </c>
      <c r="H42" s="58">
        <v>3</v>
      </c>
      <c r="I42" s="58">
        <v>3</v>
      </c>
      <c r="J42" s="58"/>
      <c r="K42" s="58">
        <v>4</v>
      </c>
      <c r="L42" s="58"/>
      <c r="M42" s="58"/>
      <c r="N42" s="58">
        <v>1</v>
      </c>
      <c r="O42" s="58">
        <f t="shared" si="10"/>
        <v>9</v>
      </c>
      <c r="P42" s="12"/>
      <c r="Q42" s="51" t="s">
        <v>243</v>
      </c>
      <c r="R42" s="57" t="s">
        <v>61</v>
      </c>
      <c r="S42" s="57" t="s">
        <v>255</v>
      </c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>
        <f t="shared" si="11"/>
        <v>0</v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 t="str">
        <f t="shared" si="10"/>
        <v/>
      </c>
      <c r="P43" s="12"/>
      <c r="Q43" s="56">
        <v>42</v>
      </c>
      <c r="R43" s="57" t="s">
        <v>65</v>
      </c>
      <c r="S43" s="57" t="s">
        <v>64</v>
      </c>
      <c r="T43" s="58">
        <v>3</v>
      </c>
      <c r="U43" s="58"/>
      <c r="V43" s="58">
        <v>1</v>
      </c>
      <c r="W43" s="58">
        <v>6</v>
      </c>
      <c r="X43" s="58"/>
      <c r="Y43" s="58">
        <v>2</v>
      </c>
      <c r="Z43" s="58"/>
      <c r="AA43" s="58">
        <v>1</v>
      </c>
      <c r="AB43" s="58"/>
      <c r="AC43" s="58"/>
      <c r="AD43" s="58"/>
      <c r="AE43" s="58">
        <f t="shared" si="11"/>
        <v>7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41</v>
      </c>
      <c r="B44" s="57" t="s">
        <v>148</v>
      </c>
      <c r="C44" s="57" t="s">
        <v>147</v>
      </c>
      <c r="D44" s="58">
        <v>1</v>
      </c>
      <c r="E44" s="58">
        <v>1</v>
      </c>
      <c r="F44" s="58"/>
      <c r="G44" s="58">
        <v>1</v>
      </c>
      <c r="H44" s="58">
        <v>1</v>
      </c>
      <c r="I44" s="58">
        <v>2</v>
      </c>
      <c r="J44" s="58"/>
      <c r="K44" s="58"/>
      <c r="L44" s="58"/>
      <c r="M44" s="58"/>
      <c r="N44" s="58"/>
      <c r="O44" s="58">
        <f t="shared" si="10"/>
        <v>5</v>
      </c>
      <c r="P44" s="12"/>
      <c r="Q44" s="59">
        <v>44</v>
      </c>
      <c r="R44" s="57" t="s">
        <v>24</v>
      </c>
      <c r="S44" s="57" t="s">
        <v>68</v>
      </c>
      <c r="T44" s="58">
        <v>4</v>
      </c>
      <c r="U44" s="58"/>
      <c r="V44" s="58"/>
      <c r="W44" s="58">
        <v>5</v>
      </c>
      <c r="X44" s="58">
        <v>4</v>
      </c>
      <c r="Y44" s="58">
        <v>1</v>
      </c>
      <c r="Z44" s="58"/>
      <c r="AA44" s="58">
        <v>4</v>
      </c>
      <c r="AB44" s="58"/>
      <c r="AC44" s="58"/>
      <c r="AD44" s="58">
        <v>1</v>
      </c>
      <c r="AE44" s="58">
        <f t="shared" si="11"/>
        <v>8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>
        <v>69</v>
      </c>
      <c r="B45" s="57" t="s">
        <v>155</v>
      </c>
      <c r="C45" s="57" t="s">
        <v>154</v>
      </c>
      <c r="D45" s="58"/>
      <c r="E45" s="58">
        <v>2</v>
      </c>
      <c r="F45" s="58"/>
      <c r="G45" s="58">
        <v>1</v>
      </c>
      <c r="H45" s="58"/>
      <c r="I45" s="58"/>
      <c r="J45" s="58"/>
      <c r="K45" s="58">
        <v>1</v>
      </c>
      <c r="L45" s="58"/>
      <c r="M45" s="58"/>
      <c r="N45" s="58"/>
      <c r="O45" s="58">
        <f t="shared" si="10"/>
        <v>6</v>
      </c>
      <c r="P45" s="12"/>
      <c r="Q45" s="56">
        <v>55</v>
      </c>
      <c r="R45" s="57" t="s">
        <v>69</v>
      </c>
      <c r="S45" s="57" t="s">
        <v>301</v>
      </c>
      <c r="T45" s="58"/>
      <c r="U45" s="58"/>
      <c r="V45" s="58"/>
      <c r="W45" s="58">
        <v>4</v>
      </c>
      <c r="X45" s="58">
        <v>2</v>
      </c>
      <c r="Y45" s="58">
        <v>1</v>
      </c>
      <c r="Z45" s="58"/>
      <c r="AA45" s="58">
        <v>1</v>
      </c>
      <c r="AB45" s="58"/>
      <c r="AC45" s="58"/>
      <c r="AD45" s="58"/>
      <c r="AE45" s="58">
        <f t="shared" si="11"/>
        <v>0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Yvng Kings:    |||   Hawks: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>
        <v>0</v>
      </c>
      <c r="B46" s="57" t="s">
        <v>69</v>
      </c>
      <c r="C46" s="57" t="s">
        <v>157</v>
      </c>
      <c r="D46" s="58">
        <v>4</v>
      </c>
      <c r="E46" s="58"/>
      <c r="F46" s="58">
        <v>2</v>
      </c>
      <c r="G46" s="58">
        <v>6</v>
      </c>
      <c r="H46" s="58">
        <v>2</v>
      </c>
      <c r="I46" s="58">
        <v>2</v>
      </c>
      <c r="J46" s="58">
        <v>1</v>
      </c>
      <c r="K46" s="58">
        <v>3</v>
      </c>
      <c r="L46" s="58"/>
      <c r="M46" s="58"/>
      <c r="N46" s="58">
        <v>1</v>
      </c>
      <c r="O46" s="58">
        <f t="shared" si="10"/>
        <v>10</v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1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22" t="s">
        <v>35</v>
      </c>
      <c r="B47" s="123"/>
      <c r="C47" s="124"/>
      <c r="D47" s="58">
        <f t="shared" ref="D47:O47" si="12">SUM(D37:D46)</f>
        <v>6</v>
      </c>
      <c r="E47" s="58">
        <f t="shared" si="12"/>
        <v>7</v>
      </c>
      <c r="F47" s="58">
        <f t="shared" si="12"/>
        <v>8</v>
      </c>
      <c r="G47" s="58">
        <f t="shared" si="12"/>
        <v>28</v>
      </c>
      <c r="H47" s="58">
        <f t="shared" si="12"/>
        <v>8</v>
      </c>
      <c r="I47" s="58">
        <f t="shared" si="12"/>
        <v>12</v>
      </c>
      <c r="J47" s="58">
        <f t="shared" si="12"/>
        <v>1</v>
      </c>
      <c r="K47" s="58">
        <f t="shared" si="12"/>
        <v>8</v>
      </c>
      <c r="L47" s="58">
        <f t="shared" si="12"/>
        <v>0</v>
      </c>
      <c r="M47" s="58">
        <f t="shared" si="12"/>
        <v>0</v>
      </c>
      <c r="N47" s="58">
        <f t="shared" si="12"/>
        <v>2</v>
      </c>
      <c r="O47" s="58">
        <f t="shared" si="12"/>
        <v>41</v>
      </c>
      <c r="P47" s="15" t="s">
        <v>36</v>
      </c>
      <c r="Q47" s="122" t="s">
        <v>35</v>
      </c>
      <c r="R47" s="123"/>
      <c r="S47" s="124"/>
      <c r="T47" s="58">
        <f t="shared" ref="T47:AE47" si="13">SUM(T37:T46)</f>
        <v>15</v>
      </c>
      <c r="U47" s="58">
        <f t="shared" si="13"/>
        <v>5</v>
      </c>
      <c r="V47" s="58">
        <f t="shared" si="13"/>
        <v>2</v>
      </c>
      <c r="W47" s="58">
        <f t="shared" si="13"/>
        <v>27</v>
      </c>
      <c r="X47" s="58">
        <f t="shared" si="13"/>
        <v>13</v>
      </c>
      <c r="Y47" s="58">
        <f t="shared" si="13"/>
        <v>9</v>
      </c>
      <c r="Z47" s="58">
        <f t="shared" si="13"/>
        <v>3</v>
      </c>
      <c r="AA47" s="58">
        <f t="shared" si="13"/>
        <v>13</v>
      </c>
      <c r="AB47" s="58">
        <f t="shared" si="13"/>
        <v>0</v>
      </c>
      <c r="AC47" s="58">
        <f t="shared" si="13"/>
        <v>0</v>
      </c>
      <c r="AD47" s="58">
        <f t="shared" si="13"/>
        <v>3</v>
      </c>
      <c r="AE47" s="58">
        <f t="shared" si="13"/>
        <v>47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17" t="s">
        <v>37</v>
      </c>
      <c r="B48" s="118"/>
      <c r="C48" s="119" t="s">
        <v>268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1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17" t="s">
        <v>39</v>
      </c>
      <c r="B49" s="118"/>
      <c r="C49" s="119" t="s">
        <v>407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1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66" t="s">
        <v>3</v>
      </c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8"/>
      <c r="P51" s="6" t="s">
        <v>82</v>
      </c>
      <c r="Q51" s="133" t="s">
        <v>222</v>
      </c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5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>
        <v>21</v>
      </c>
      <c r="B53" s="57" t="s">
        <v>110</v>
      </c>
      <c r="C53" s="57" t="s">
        <v>27</v>
      </c>
      <c r="D53" s="58"/>
      <c r="E53" s="58">
        <v>1</v>
      </c>
      <c r="F53" s="58"/>
      <c r="G53" s="58"/>
      <c r="H53" s="58">
        <v>1</v>
      </c>
      <c r="I53" s="58">
        <v>2</v>
      </c>
      <c r="J53" s="58"/>
      <c r="K53" s="58">
        <v>3</v>
      </c>
      <c r="L53" s="58"/>
      <c r="M53" s="58"/>
      <c r="N53" s="58"/>
      <c r="O53" s="58">
        <f t="shared" ref="O53:O62" si="14">IF(C53="","",(D53*2)+(E53*3)+F53*1)</f>
        <v>3</v>
      </c>
      <c r="P53" s="12"/>
      <c r="Q53" s="59"/>
      <c r="R53" s="57"/>
      <c r="S53" s="57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 t="str">
        <f t="shared" ref="AE53:AE60" si="15">IF(S53="","",(T53*2)+(U53*3)+V53*1)</f>
        <v/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12</v>
      </c>
      <c r="B54" s="57" t="s">
        <v>26</v>
      </c>
      <c r="C54" s="57" t="s">
        <v>25</v>
      </c>
      <c r="D54" s="58">
        <v>5</v>
      </c>
      <c r="E54" s="58">
        <v>3</v>
      </c>
      <c r="F54" s="58">
        <v>2</v>
      </c>
      <c r="G54" s="58">
        <v>1</v>
      </c>
      <c r="H54" s="58"/>
      <c r="I54" s="58">
        <v>1</v>
      </c>
      <c r="J54" s="58"/>
      <c r="K54" s="58">
        <v>2</v>
      </c>
      <c r="L54" s="58"/>
      <c r="M54" s="58"/>
      <c r="N54" s="58">
        <v>4</v>
      </c>
      <c r="O54" s="58">
        <f t="shared" si="14"/>
        <v>21</v>
      </c>
      <c r="P54" s="12"/>
      <c r="Q54" s="59"/>
      <c r="R54" s="57"/>
      <c r="S54" s="57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 t="str">
        <f t="shared" si="15"/>
        <v/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 t="str">
        <f t="shared" si="14"/>
        <v/>
      </c>
      <c r="P55" s="12"/>
      <c r="Q55" s="59">
        <v>12</v>
      </c>
      <c r="R55" s="57" t="s">
        <v>226</v>
      </c>
      <c r="S55" s="57" t="s">
        <v>225</v>
      </c>
      <c r="T55" s="58">
        <v>1</v>
      </c>
      <c r="U55" s="58"/>
      <c r="V55" s="58"/>
      <c r="W55" s="58">
        <v>2</v>
      </c>
      <c r="X55" s="58">
        <v>1</v>
      </c>
      <c r="Y55" s="58">
        <v>2</v>
      </c>
      <c r="Z55" s="58"/>
      <c r="AA55" s="58">
        <v>3</v>
      </c>
      <c r="AB55" s="58"/>
      <c r="AC55" s="58"/>
      <c r="AD55" s="58"/>
      <c r="AE55" s="58">
        <f t="shared" si="15"/>
        <v>2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6">
        <v>7</v>
      </c>
      <c r="B56" s="57" t="s">
        <v>32</v>
      </c>
      <c r="C56" s="57" t="s">
        <v>22</v>
      </c>
      <c r="D56" s="58"/>
      <c r="E56" s="58"/>
      <c r="F56" s="58"/>
      <c r="G56" s="58">
        <v>9</v>
      </c>
      <c r="H56" s="58">
        <v>1</v>
      </c>
      <c r="I56" s="58">
        <v>1</v>
      </c>
      <c r="J56" s="58">
        <v>1</v>
      </c>
      <c r="K56" s="58">
        <v>2</v>
      </c>
      <c r="L56" s="58"/>
      <c r="M56" s="58"/>
      <c r="N56" s="58"/>
      <c r="O56" s="58">
        <f t="shared" si="14"/>
        <v>0</v>
      </c>
      <c r="P56" s="12"/>
      <c r="Q56" s="59">
        <v>15</v>
      </c>
      <c r="R56" s="57" t="s">
        <v>160</v>
      </c>
      <c r="S56" s="57" t="s">
        <v>230</v>
      </c>
      <c r="T56" s="58"/>
      <c r="U56" s="58"/>
      <c r="V56" s="58">
        <v>1</v>
      </c>
      <c r="W56" s="58">
        <v>4</v>
      </c>
      <c r="X56" s="58"/>
      <c r="Y56" s="58">
        <v>1</v>
      </c>
      <c r="Z56" s="58"/>
      <c r="AA56" s="58">
        <v>2</v>
      </c>
      <c r="AB56" s="58"/>
      <c r="AC56" s="58"/>
      <c r="AD56" s="58"/>
      <c r="AE56" s="58">
        <f t="shared" si="15"/>
        <v>1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 t="str">
        <f t="shared" si="14"/>
        <v/>
      </c>
      <c r="P57" s="12"/>
      <c r="Q57" s="59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 t="str">
        <f t="shared" si="15"/>
        <v/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26</v>
      </c>
      <c r="B58" s="57" t="s">
        <v>168</v>
      </c>
      <c r="C58" s="57" t="s">
        <v>167</v>
      </c>
      <c r="D58" s="58">
        <v>4</v>
      </c>
      <c r="E58" s="58"/>
      <c r="F58" s="58"/>
      <c r="G58" s="58">
        <v>8</v>
      </c>
      <c r="H58" s="58">
        <v>2</v>
      </c>
      <c r="I58" s="58"/>
      <c r="J58" s="58">
        <v>1</v>
      </c>
      <c r="K58" s="58"/>
      <c r="L58" s="58"/>
      <c r="M58" s="58"/>
      <c r="N58" s="58"/>
      <c r="O58" s="58">
        <f t="shared" si="14"/>
        <v>8</v>
      </c>
      <c r="P58" s="12"/>
      <c r="Q58" s="59">
        <v>4</v>
      </c>
      <c r="R58" s="57" t="s">
        <v>100</v>
      </c>
      <c r="S58" s="57" t="s">
        <v>412</v>
      </c>
      <c r="T58" s="58">
        <v>1</v>
      </c>
      <c r="U58" s="58">
        <v>1</v>
      </c>
      <c r="V58" s="58"/>
      <c r="W58" s="58">
        <v>3</v>
      </c>
      <c r="X58" s="58">
        <v>3</v>
      </c>
      <c r="Y58" s="58"/>
      <c r="Z58" s="58"/>
      <c r="AA58" s="58">
        <v>4</v>
      </c>
      <c r="AB58" s="58"/>
      <c r="AC58" s="58"/>
      <c r="AD58" s="58"/>
      <c r="AE58" s="58">
        <f t="shared" si="15"/>
        <v>5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>
        <v>5</v>
      </c>
      <c r="B59" s="57" t="s">
        <v>409</v>
      </c>
      <c r="C59" s="57" t="s">
        <v>410</v>
      </c>
      <c r="D59" s="58">
        <v>2</v>
      </c>
      <c r="E59" s="58"/>
      <c r="F59" s="58"/>
      <c r="G59" s="58">
        <v>8</v>
      </c>
      <c r="H59" s="58"/>
      <c r="I59" s="58"/>
      <c r="J59" s="58">
        <v>3</v>
      </c>
      <c r="K59" s="58"/>
      <c r="L59" s="58"/>
      <c r="M59" s="58"/>
      <c r="N59" s="58"/>
      <c r="O59" s="58">
        <f t="shared" si="14"/>
        <v>4</v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5"/>
        <v/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>
        <v>11</v>
      </c>
      <c r="B60" s="57" t="s">
        <v>87</v>
      </c>
      <c r="C60" s="57" t="s">
        <v>153</v>
      </c>
      <c r="D60" s="58">
        <v>1</v>
      </c>
      <c r="E60" s="58"/>
      <c r="F60" s="58"/>
      <c r="G60" s="58">
        <v>1</v>
      </c>
      <c r="H60" s="58">
        <v>4</v>
      </c>
      <c r="I60" s="58">
        <v>2</v>
      </c>
      <c r="J60" s="58"/>
      <c r="K60" s="58">
        <v>2</v>
      </c>
      <c r="L60" s="58"/>
      <c r="M60" s="58"/>
      <c r="N60" s="58"/>
      <c r="O60" s="58">
        <f t="shared" si="14"/>
        <v>2</v>
      </c>
      <c r="P60" s="12"/>
      <c r="Q60" s="59">
        <v>11</v>
      </c>
      <c r="R60" s="57" t="s">
        <v>58</v>
      </c>
      <c r="S60" s="57" t="s">
        <v>229</v>
      </c>
      <c r="T60" s="58">
        <v>1</v>
      </c>
      <c r="U60" s="58"/>
      <c r="V60" s="58"/>
      <c r="W60" s="58">
        <v>6</v>
      </c>
      <c r="X60" s="58"/>
      <c r="Y60" s="58"/>
      <c r="Z60" s="58"/>
      <c r="AA60" s="58"/>
      <c r="AB60" s="58"/>
      <c r="AC60" s="58"/>
      <c r="AD60" s="58"/>
      <c r="AE60" s="58">
        <f t="shared" si="15"/>
        <v>2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66</v>
      </c>
      <c r="B61" s="57" t="s">
        <v>58</v>
      </c>
      <c r="C61" s="57" t="s">
        <v>411</v>
      </c>
      <c r="D61" s="58">
        <v>1</v>
      </c>
      <c r="E61" s="58"/>
      <c r="F61" s="58">
        <v>1</v>
      </c>
      <c r="G61" s="58">
        <v>4</v>
      </c>
      <c r="H61" s="58"/>
      <c r="I61" s="58">
        <v>1</v>
      </c>
      <c r="J61" s="58"/>
      <c r="K61" s="58"/>
      <c r="L61" s="58"/>
      <c r="M61" s="58"/>
      <c r="N61" s="58"/>
      <c r="O61" s="58">
        <f t="shared" si="14"/>
        <v>3</v>
      </c>
      <c r="P61" s="12"/>
      <c r="Q61" s="56">
        <v>32</v>
      </c>
      <c r="R61" s="57" t="s">
        <v>97</v>
      </c>
      <c r="S61" s="57" t="s">
        <v>224</v>
      </c>
      <c r="T61" s="58">
        <v>2</v>
      </c>
      <c r="U61" s="58"/>
      <c r="V61" s="58"/>
      <c r="W61" s="58">
        <v>5</v>
      </c>
      <c r="X61" s="58">
        <v>2</v>
      </c>
      <c r="Y61" s="58">
        <v>3</v>
      </c>
      <c r="Z61" s="58"/>
      <c r="AA61" s="58"/>
      <c r="AB61" s="58"/>
      <c r="AC61" s="58"/>
      <c r="AD61" s="58"/>
      <c r="AE61" s="58">
        <f t="shared" ref="AE61:AE62" si="16">IF(S61="","",(T61*2)+(U61*3)+V61*1)</f>
        <v>4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>
        <v>14</v>
      </c>
      <c r="B62" s="57" t="s">
        <v>371</v>
      </c>
      <c r="C62" s="57" t="s">
        <v>230</v>
      </c>
      <c r="D62" s="58">
        <v>1</v>
      </c>
      <c r="E62" s="58"/>
      <c r="F62" s="58">
        <v>5</v>
      </c>
      <c r="G62" s="58">
        <v>6</v>
      </c>
      <c r="H62" s="58">
        <v>1</v>
      </c>
      <c r="I62" s="58"/>
      <c r="J62" s="58"/>
      <c r="K62" s="58">
        <v>3</v>
      </c>
      <c r="L62" s="58"/>
      <c r="M62" s="58"/>
      <c r="N62" s="58"/>
      <c r="O62" s="58">
        <f t="shared" si="14"/>
        <v>7</v>
      </c>
      <c r="P62" s="12"/>
      <c r="Q62" s="59">
        <v>0</v>
      </c>
      <c r="R62" s="57" t="s">
        <v>69</v>
      </c>
      <c r="S62" s="57" t="s">
        <v>326</v>
      </c>
      <c r="T62" s="58">
        <v>4</v>
      </c>
      <c r="U62" s="58"/>
      <c r="V62" s="58">
        <v>5</v>
      </c>
      <c r="W62" s="58">
        <v>12</v>
      </c>
      <c r="X62" s="58">
        <v>1</v>
      </c>
      <c r="Y62" s="58">
        <v>1</v>
      </c>
      <c r="Z62" s="58"/>
      <c r="AA62" s="58">
        <v>1</v>
      </c>
      <c r="AB62" s="58"/>
      <c r="AC62" s="58"/>
      <c r="AD62" s="58">
        <v>1</v>
      </c>
      <c r="AE62" s="58">
        <f t="shared" si="16"/>
        <v>13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>Spartans:    |||   Team Rocket: BLK-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22" t="s">
        <v>35</v>
      </c>
      <c r="B63" s="123"/>
      <c r="C63" s="124"/>
      <c r="D63" s="58">
        <f t="shared" ref="D63:O63" si="17">SUM(D53:D62)</f>
        <v>14</v>
      </c>
      <c r="E63" s="58">
        <f t="shared" si="17"/>
        <v>4</v>
      </c>
      <c r="F63" s="58">
        <f t="shared" si="17"/>
        <v>8</v>
      </c>
      <c r="G63" s="58">
        <f t="shared" si="17"/>
        <v>37</v>
      </c>
      <c r="H63" s="58">
        <f t="shared" si="17"/>
        <v>9</v>
      </c>
      <c r="I63" s="58">
        <f t="shared" si="17"/>
        <v>7</v>
      </c>
      <c r="J63" s="58">
        <f t="shared" si="17"/>
        <v>5</v>
      </c>
      <c r="K63" s="58">
        <f t="shared" si="17"/>
        <v>12</v>
      </c>
      <c r="L63" s="58">
        <f t="shared" si="17"/>
        <v>0</v>
      </c>
      <c r="M63" s="58">
        <f t="shared" si="17"/>
        <v>0</v>
      </c>
      <c r="N63" s="58">
        <f t="shared" si="17"/>
        <v>4</v>
      </c>
      <c r="O63" s="58">
        <f t="shared" si="17"/>
        <v>48</v>
      </c>
      <c r="P63" s="15" t="s">
        <v>36</v>
      </c>
      <c r="Q63" s="122" t="s">
        <v>35</v>
      </c>
      <c r="R63" s="123"/>
      <c r="S63" s="124"/>
      <c r="T63" s="58">
        <f t="shared" ref="T63:AE63" si="18">SUM(T53:T62)</f>
        <v>9</v>
      </c>
      <c r="U63" s="58">
        <f t="shared" si="18"/>
        <v>1</v>
      </c>
      <c r="V63" s="58">
        <f t="shared" si="18"/>
        <v>6</v>
      </c>
      <c r="W63" s="58">
        <f t="shared" si="18"/>
        <v>32</v>
      </c>
      <c r="X63" s="58">
        <f t="shared" si="18"/>
        <v>7</v>
      </c>
      <c r="Y63" s="58">
        <f t="shared" si="18"/>
        <v>7</v>
      </c>
      <c r="Z63" s="58">
        <f t="shared" si="18"/>
        <v>0</v>
      </c>
      <c r="AA63" s="58">
        <f t="shared" si="18"/>
        <v>10</v>
      </c>
      <c r="AB63" s="58">
        <f t="shared" si="18"/>
        <v>0</v>
      </c>
      <c r="AC63" s="58">
        <f t="shared" si="18"/>
        <v>0</v>
      </c>
      <c r="AD63" s="58">
        <f t="shared" si="18"/>
        <v>1</v>
      </c>
      <c r="AE63" s="58">
        <f t="shared" si="18"/>
        <v>27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17" t="s">
        <v>37</v>
      </c>
      <c r="B64" s="118"/>
      <c r="C64" s="119" t="s">
        <v>70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1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17" t="s">
        <v>39</v>
      </c>
      <c r="B65" s="118"/>
      <c r="C65" s="119" t="s">
        <v>408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1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87" t="s">
        <v>261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9"/>
      <c r="P67" s="6" t="s">
        <v>82</v>
      </c>
      <c r="Q67" s="163" t="s">
        <v>267</v>
      </c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5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>
        <v>4</v>
      </c>
      <c r="B69" s="57" t="s">
        <v>274</v>
      </c>
      <c r="C69" s="57" t="s">
        <v>275</v>
      </c>
      <c r="D69" s="58">
        <v>1</v>
      </c>
      <c r="E69" s="58"/>
      <c r="F69" s="58"/>
      <c r="G69" s="58">
        <v>6</v>
      </c>
      <c r="H69" s="58">
        <v>2</v>
      </c>
      <c r="I69" s="58">
        <v>2</v>
      </c>
      <c r="J69" s="58">
        <v>1</v>
      </c>
      <c r="K69" s="58">
        <v>5</v>
      </c>
      <c r="L69" s="58"/>
      <c r="M69" s="58"/>
      <c r="N69" s="58"/>
      <c r="O69" s="58">
        <f t="shared" ref="O69:O76" si="19">IF(C69="","",(D69*2)+(E69*3)+F69*1)</f>
        <v>2</v>
      </c>
      <c r="P69" s="12"/>
      <c r="Q69" s="59"/>
      <c r="R69" s="57"/>
      <c r="S69" s="57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 t="str">
        <f t="shared" ref="AE69:AE74" si="20">IF(S69="","",(T69*2)+(U69*3)+V69*1)</f>
        <v/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 t="str">
        <f t="shared" si="19"/>
        <v/>
      </c>
      <c r="P70" s="12"/>
      <c r="Q70" s="59">
        <v>2</v>
      </c>
      <c r="R70" s="57" t="s">
        <v>21</v>
      </c>
      <c r="S70" s="57" t="s">
        <v>20</v>
      </c>
      <c r="T70" s="58"/>
      <c r="U70" s="58"/>
      <c r="V70" s="58">
        <v>1</v>
      </c>
      <c r="W70" s="58">
        <v>3</v>
      </c>
      <c r="X70" s="58">
        <v>2</v>
      </c>
      <c r="Y70" s="58">
        <v>2</v>
      </c>
      <c r="Z70" s="58"/>
      <c r="AA70" s="58">
        <v>2</v>
      </c>
      <c r="AB70" s="58"/>
      <c r="AC70" s="58"/>
      <c r="AD70" s="58"/>
      <c r="AE70" s="58">
        <f t="shared" si="20"/>
        <v>1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 t="str">
        <f t="shared" si="19"/>
        <v/>
      </c>
      <c r="P71" s="12"/>
      <c r="Q71" s="56">
        <v>4</v>
      </c>
      <c r="R71" s="57" t="s">
        <v>21</v>
      </c>
      <c r="S71" s="57" t="s">
        <v>22</v>
      </c>
      <c r="T71" s="58">
        <v>3</v>
      </c>
      <c r="U71" s="58"/>
      <c r="V71" s="58"/>
      <c r="W71" s="58">
        <v>8</v>
      </c>
      <c r="X71" s="58">
        <v>2</v>
      </c>
      <c r="Y71" s="58">
        <v>1</v>
      </c>
      <c r="Z71" s="58">
        <v>1</v>
      </c>
      <c r="AA71" s="58">
        <v>2</v>
      </c>
      <c r="AB71" s="58"/>
      <c r="AC71" s="58"/>
      <c r="AD71" s="58"/>
      <c r="AE71" s="58">
        <f t="shared" si="20"/>
        <v>6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 t="str">
        <f t="shared" si="19"/>
        <v/>
      </c>
      <c r="P72" s="12"/>
      <c r="Q72" s="56">
        <v>5</v>
      </c>
      <c r="R72" s="57" t="s">
        <v>24</v>
      </c>
      <c r="S72" s="57" t="s">
        <v>23</v>
      </c>
      <c r="T72" s="58">
        <v>6</v>
      </c>
      <c r="U72" s="58">
        <v>1</v>
      </c>
      <c r="V72" s="58">
        <v>1</v>
      </c>
      <c r="W72" s="58">
        <v>8</v>
      </c>
      <c r="X72" s="58">
        <v>1</v>
      </c>
      <c r="Y72" s="58">
        <v>2</v>
      </c>
      <c r="Z72" s="58"/>
      <c r="AA72" s="58">
        <v>4</v>
      </c>
      <c r="AB72" s="58"/>
      <c r="AC72" s="58"/>
      <c r="AD72" s="58">
        <v>2</v>
      </c>
      <c r="AE72" s="58">
        <f t="shared" si="20"/>
        <v>16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9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 t="str">
        <f t="shared" si="19"/>
        <v/>
      </c>
      <c r="P73" s="12"/>
      <c r="Q73" s="51" t="s">
        <v>243</v>
      </c>
      <c r="R73" s="57" t="s">
        <v>97</v>
      </c>
      <c r="S73" s="57" t="s">
        <v>170</v>
      </c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>
        <f t="shared" si="20"/>
        <v>0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32</v>
      </c>
      <c r="B74" s="57" t="s">
        <v>264</v>
      </c>
      <c r="C74" s="57" t="s">
        <v>263</v>
      </c>
      <c r="D74" s="58">
        <v>2</v>
      </c>
      <c r="E74" s="58">
        <v>1</v>
      </c>
      <c r="F74" s="58">
        <v>6</v>
      </c>
      <c r="G74" s="58">
        <v>7</v>
      </c>
      <c r="H74" s="58">
        <v>3</v>
      </c>
      <c r="I74" s="58">
        <v>1</v>
      </c>
      <c r="J74" s="58"/>
      <c r="K74" s="58"/>
      <c r="L74" s="58"/>
      <c r="M74" s="58"/>
      <c r="N74" s="58">
        <v>1</v>
      </c>
      <c r="O74" s="58">
        <f t="shared" si="19"/>
        <v>13</v>
      </c>
      <c r="P74" s="12"/>
      <c r="Q74" s="59"/>
      <c r="R74" s="57"/>
      <c r="S74" s="57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 t="str">
        <f t="shared" si="20"/>
        <v/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1" t="s">
        <v>243</v>
      </c>
      <c r="B75" s="57" t="s">
        <v>272</v>
      </c>
      <c r="C75" s="57" t="s">
        <v>271</v>
      </c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>
        <f t="shared" si="19"/>
        <v>0</v>
      </c>
      <c r="P75" s="12"/>
      <c r="Q75" s="59">
        <v>10</v>
      </c>
      <c r="R75" s="57" t="s">
        <v>293</v>
      </c>
      <c r="S75" s="57" t="s">
        <v>248</v>
      </c>
      <c r="T75" s="58">
        <v>5</v>
      </c>
      <c r="U75" s="58"/>
      <c r="V75" s="58"/>
      <c r="W75" s="58">
        <v>9</v>
      </c>
      <c r="X75" s="58">
        <v>2</v>
      </c>
      <c r="Y75" s="58"/>
      <c r="Z75" s="58"/>
      <c r="AA75" s="58">
        <v>3</v>
      </c>
      <c r="AB75" s="58"/>
      <c r="AC75" s="58"/>
      <c r="AD75" s="58">
        <v>2</v>
      </c>
      <c r="AE75" s="58">
        <f t="shared" ref="AE75:AE78" si="21">IF(S75="","",(T75*2)+(U75*3)+V75*1)</f>
        <v>10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6</v>
      </c>
      <c r="B76" s="57" t="s">
        <v>361</v>
      </c>
      <c r="C76" s="57" t="s">
        <v>362</v>
      </c>
      <c r="D76" s="58">
        <v>4</v>
      </c>
      <c r="E76" s="58">
        <v>1</v>
      </c>
      <c r="F76" s="58">
        <v>3</v>
      </c>
      <c r="G76" s="58">
        <v>2</v>
      </c>
      <c r="H76" s="58">
        <v>1</v>
      </c>
      <c r="I76" s="58">
        <v>2</v>
      </c>
      <c r="J76" s="58"/>
      <c r="K76" s="58">
        <v>2</v>
      </c>
      <c r="L76" s="58"/>
      <c r="M76" s="58"/>
      <c r="N76" s="58"/>
      <c r="O76" s="58">
        <f t="shared" si="19"/>
        <v>14</v>
      </c>
      <c r="P76" s="12"/>
      <c r="Q76" s="59">
        <v>11</v>
      </c>
      <c r="R76" s="57" t="s">
        <v>307</v>
      </c>
      <c r="S76" s="57" t="s">
        <v>29</v>
      </c>
      <c r="T76" s="58">
        <v>5</v>
      </c>
      <c r="U76" s="58"/>
      <c r="V76" s="58"/>
      <c r="W76" s="58">
        <v>11</v>
      </c>
      <c r="X76" s="58"/>
      <c r="Y76" s="58">
        <v>2</v>
      </c>
      <c r="Z76" s="58"/>
      <c r="AA76" s="58">
        <v>2</v>
      </c>
      <c r="AB76" s="58"/>
      <c r="AC76" s="58"/>
      <c r="AD76" s="58"/>
      <c r="AE76" s="58">
        <f t="shared" si="21"/>
        <v>10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6">
        <v>8</v>
      </c>
      <c r="B77" s="57" t="s">
        <v>58</v>
      </c>
      <c r="C77" s="57" t="s">
        <v>413</v>
      </c>
      <c r="D77" s="58">
        <v>2</v>
      </c>
      <c r="E77" s="58">
        <v>2</v>
      </c>
      <c r="F77" s="58">
        <v>1</v>
      </c>
      <c r="G77" s="58">
        <v>8</v>
      </c>
      <c r="H77" s="58">
        <v>2</v>
      </c>
      <c r="I77" s="58">
        <v>4</v>
      </c>
      <c r="J77" s="58"/>
      <c r="K77" s="58">
        <v>2</v>
      </c>
      <c r="L77" s="58"/>
      <c r="M77" s="58"/>
      <c r="N77" s="58"/>
      <c r="O77" s="58">
        <f t="shared" ref="O77:O78" si="22">IF(C77="","",(D77*2)+(E77*3)+F77*1)</f>
        <v>11</v>
      </c>
      <c r="P77" s="12"/>
      <c r="Q77" s="59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21"/>
        <v/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6">
        <v>12</v>
      </c>
      <c r="B78" s="57" t="s">
        <v>67</v>
      </c>
      <c r="C78" s="57" t="s">
        <v>22</v>
      </c>
      <c r="D78" s="58">
        <v>1</v>
      </c>
      <c r="E78" s="58"/>
      <c r="F78" s="58"/>
      <c r="G78" s="58">
        <v>5</v>
      </c>
      <c r="H78" s="58"/>
      <c r="I78" s="58">
        <v>1</v>
      </c>
      <c r="J78" s="58"/>
      <c r="K78" s="58">
        <v>2</v>
      </c>
      <c r="L78" s="58"/>
      <c r="M78" s="58"/>
      <c r="N78" s="58"/>
      <c r="O78" s="58">
        <f t="shared" si="22"/>
        <v>2</v>
      </c>
      <c r="P78" s="12"/>
      <c r="Q78" s="59">
        <v>15</v>
      </c>
      <c r="R78" s="57" t="s">
        <v>246</v>
      </c>
      <c r="S78" s="57" t="s">
        <v>247</v>
      </c>
      <c r="T78" s="58">
        <v>1</v>
      </c>
      <c r="U78" s="58"/>
      <c r="V78" s="58"/>
      <c r="W78" s="58">
        <v>1</v>
      </c>
      <c r="X78" s="58"/>
      <c r="Y78" s="58"/>
      <c r="Z78" s="58"/>
      <c r="AA78" s="58">
        <v>1</v>
      </c>
      <c r="AB78" s="58"/>
      <c r="AC78" s="58"/>
      <c r="AD78" s="58"/>
      <c r="AE78" s="58">
        <f t="shared" si="21"/>
        <v>2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22" t="s">
        <v>35</v>
      </c>
      <c r="B79" s="123"/>
      <c r="C79" s="124"/>
      <c r="D79" s="58">
        <f t="shared" ref="D79:O79" si="23">SUM(D69:D78)</f>
        <v>10</v>
      </c>
      <c r="E79" s="58">
        <f t="shared" si="23"/>
        <v>4</v>
      </c>
      <c r="F79" s="58">
        <f t="shared" si="23"/>
        <v>10</v>
      </c>
      <c r="G79" s="58">
        <f t="shared" si="23"/>
        <v>28</v>
      </c>
      <c r="H79" s="58">
        <f t="shared" si="23"/>
        <v>8</v>
      </c>
      <c r="I79" s="58">
        <f t="shared" si="23"/>
        <v>10</v>
      </c>
      <c r="J79" s="58">
        <f t="shared" si="23"/>
        <v>1</v>
      </c>
      <c r="K79" s="58">
        <f t="shared" si="23"/>
        <v>11</v>
      </c>
      <c r="L79" s="58">
        <f t="shared" si="23"/>
        <v>0</v>
      </c>
      <c r="M79" s="58">
        <f t="shared" si="23"/>
        <v>0</v>
      </c>
      <c r="N79" s="58">
        <f t="shared" si="23"/>
        <v>1</v>
      </c>
      <c r="O79" s="58">
        <f t="shared" si="23"/>
        <v>42</v>
      </c>
      <c r="P79" s="15" t="s">
        <v>36</v>
      </c>
      <c r="Q79" s="122" t="s">
        <v>35</v>
      </c>
      <c r="R79" s="123"/>
      <c r="S79" s="124"/>
      <c r="T79" s="58">
        <f t="shared" ref="T79:AE79" si="24">SUM(T69:T78)</f>
        <v>20</v>
      </c>
      <c r="U79" s="58">
        <f t="shared" si="24"/>
        <v>1</v>
      </c>
      <c r="V79" s="58">
        <f t="shared" si="24"/>
        <v>2</v>
      </c>
      <c r="W79" s="58">
        <f t="shared" si="24"/>
        <v>40</v>
      </c>
      <c r="X79" s="58">
        <f t="shared" si="24"/>
        <v>7</v>
      </c>
      <c r="Y79" s="58">
        <f t="shared" si="24"/>
        <v>7</v>
      </c>
      <c r="Z79" s="58">
        <f t="shared" si="24"/>
        <v>1</v>
      </c>
      <c r="AA79" s="58">
        <f t="shared" si="24"/>
        <v>14</v>
      </c>
      <c r="AB79" s="58">
        <f t="shared" si="24"/>
        <v>0</v>
      </c>
      <c r="AC79" s="58">
        <f t="shared" si="24"/>
        <v>0</v>
      </c>
      <c r="AD79" s="58">
        <f t="shared" si="24"/>
        <v>4</v>
      </c>
      <c r="AE79" s="58">
        <f t="shared" si="24"/>
        <v>45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Phantoms:    |||   Brownies: 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17" t="s">
        <v>37</v>
      </c>
      <c r="B80" s="118"/>
      <c r="C80" s="119" t="s">
        <v>174</v>
      </c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1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17" t="s">
        <v>39</v>
      </c>
      <c r="B81" s="118"/>
      <c r="C81" s="119" t="s">
        <v>406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1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57" t="s">
        <v>101</v>
      </c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9"/>
      <c r="P83" s="6" t="s">
        <v>82</v>
      </c>
      <c r="Q83" s="184" t="s">
        <v>268</v>
      </c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6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2</v>
      </c>
      <c r="B85" s="57" t="s">
        <v>400</v>
      </c>
      <c r="C85" s="57" t="s">
        <v>401</v>
      </c>
      <c r="D85" s="58">
        <v>7</v>
      </c>
      <c r="E85" s="58">
        <v>2</v>
      </c>
      <c r="F85" s="58">
        <v>1</v>
      </c>
      <c r="G85" s="58">
        <v>9</v>
      </c>
      <c r="H85" s="58">
        <v>2</v>
      </c>
      <c r="I85" s="58">
        <v>1</v>
      </c>
      <c r="J85" s="58">
        <v>1</v>
      </c>
      <c r="K85" s="58">
        <v>2</v>
      </c>
      <c r="L85" s="58">
        <v>1</v>
      </c>
      <c r="M85" s="58"/>
      <c r="N85" s="58"/>
      <c r="O85" s="58">
        <f t="shared" ref="O85:O92" si="25">IF(C85="","",(D85*2)+(E85*3)+F85*1)</f>
        <v>21</v>
      </c>
      <c r="P85" s="12"/>
      <c r="Q85" s="59"/>
      <c r="R85" s="57"/>
      <c r="S85" s="57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 t="str">
        <f t="shared" ref="AE85:AE91" si="26">IF(S85="","",(T85*2)+(U85*3)+V85*1)</f>
        <v/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11</v>
      </c>
      <c r="B86" s="57" t="s">
        <v>31</v>
      </c>
      <c r="C86" s="57" t="s">
        <v>177</v>
      </c>
      <c r="D86" s="58">
        <v>2</v>
      </c>
      <c r="E86" s="58">
        <v>1</v>
      </c>
      <c r="F86" s="58"/>
      <c r="G86" s="58">
        <v>8</v>
      </c>
      <c r="H86" s="58">
        <v>3</v>
      </c>
      <c r="I86" s="58">
        <v>5</v>
      </c>
      <c r="J86" s="58"/>
      <c r="K86" s="58">
        <v>1</v>
      </c>
      <c r="L86" s="58"/>
      <c r="M86" s="58"/>
      <c r="N86" s="58"/>
      <c r="O86" s="58">
        <f t="shared" si="25"/>
        <v>7</v>
      </c>
      <c r="P86" s="12"/>
      <c r="Q86" s="59">
        <v>9</v>
      </c>
      <c r="R86" s="57" t="s">
        <v>24</v>
      </c>
      <c r="S86" s="57" t="s">
        <v>288</v>
      </c>
      <c r="T86" s="58">
        <v>4</v>
      </c>
      <c r="U86" s="58"/>
      <c r="V86" s="58">
        <v>1</v>
      </c>
      <c r="W86" s="58">
        <v>4</v>
      </c>
      <c r="X86" s="58">
        <v>1</v>
      </c>
      <c r="Y86" s="58"/>
      <c r="Z86" s="58"/>
      <c r="AA86" s="58">
        <v>1</v>
      </c>
      <c r="AB86" s="58"/>
      <c r="AC86" s="58"/>
      <c r="AD86" s="58"/>
      <c r="AE86" s="58">
        <f t="shared" si="26"/>
        <v>9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13</v>
      </c>
      <c r="B87" s="57" t="s">
        <v>104</v>
      </c>
      <c r="C87" s="57" t="s">
        <v>103</v>
      </c>
      <c r="D87" s="58"/>
      <c r="E87" s="58">
        <v>2</v>
      </c>
      <c r="F87" s="58"/>
      <c r="G87" s="58">
        <v>2</v>
      </c>
      <c r="H87" s="58">
        <v>2</v>
      </c>
      <c r="I87" s="58">
        <v>1</v>
      </c>
      <c r="J87" s="58">
        <v>1</v>
      </c>
      <c r="K87" s="58">
        <v>2</v>
      </c>
      <c r="L87" s="58"/>
      <c r="M87" s="58"/>
      <c r="N87" s="58"/>
      <c r="O87" s="58">
        <f t="shared" si="25"/>
        <v>6</v>
      </c>
      <c r="P87" s="12"/>
      <c r="Q87" s="56">
        <v>25</v>
      </c>
      <c r="R87" s="57" t="s">
        <v>69</v>
      </c>
      <c r="S87" s="57" t="s">
        <v>323</v>
      </c>
      <c r="T87" s="58">
        <v>4</v>
      </c>
      <c r="U87" s="58"/>
      <c r="V87" s="58"/>
      <c r="W87" s="58">
        <v>8</v>
      </c>
      <c r="X87" s="58">
        <v>2</v>
      </c>
      <c r="Y87" s="58"/>
      <c r="Z87" s="58"/>
      <c r="AA87" s="58">
        <v>1</v>
      </c>
      <c r="AB87" s="58"/>
      <c r="AC87" s="58"/>
      <c r="AD87" s="58">
        <v>1</v>
      </c>
      <c r="AE87" s="58">
        <f t="shared" si="26"/>
        <v>8</v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>
        <v>20</v>
      </c>
      <c r="B88" s="57" t="s">
        <v>79</v>
      </c>
      <c r="C88" s="57" t="s">
        <v>78</v>
      </c>
      <c r="D88" s="58">
        <v>2</v>
      </c>
      <c r="E88" s="58">
        <v>1</v>
      </c>
      <c r="F88" s="58"/>
      <c r="G88" s="58">
        <v>7</v>
      </c>
      <c r="H88" s="58">
        <v>7</v>
      </c>
      <c r="I88" s="58">
        <v>2</v>
      </c>
      <c r="J88" s="58"/>
      <c r="K88" s="58">
        <v>3</v>
      </c>
      <c r="L88" s="58"/>
      <c r="M88" s="58"/>
      <c r="N88" s="58">
        <v>1</v>
      </c>
      <c r="O88" s="58">
        <f t="shared" si="25"/>
        <v>7</v>
      </c>
      <c r="P88" s="12"/>
      <c r="Q88" s="56">
        <v>12</v>
      </c>
      <c r="R88" s="57" t="s">
        <v>132</v>
      </c>
      <c r="S88" s="57" t="s">
        <v>287</v>
      </c>
      <c r="T88" s="58">
        <v>5</v>
      </c>
      <c r="U88" s="58">
        <v>4</v>
      </c>
      <c r="V88" s="58">
        <v>2</v>
      </c>
      <c r="W88" s="58">
        <v>2</v>
      </c>
      <c r="X88" s="58"/>
      <c r="Y88" s="58"/>
      <c r="Z88" s="58"/>
      <c r="AA88" s="58">
        <v>1</v>
      </c>
      <c r="AB88" s="58"/>
      <c r="AC88" s="58"/>
      <c r="AD88" s="58"/>
      <c r="AE88" s="58">
        <f t="shared" si="26"/>
        <v>24</v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5"/>
        <v/>
      </c>
      <c r="P89" s="12"/>
      <c r="Q89" s="59">
        <v>13</v>
      </c>
      <c r="R89" s="57" t="s">
        <v>111</v>
      </c>
      <c r="S89" s="57" t="s">
        <v>343</v>
      </c>
      <c r="T89" s="58">
        <v>1</v>
      </c>
      <c r="U89" s="58">
        <v>1</v>
      </c>
      <c r="V89" s="58"/>
      <c r="W89" s="58">
        <v>7</v>
      </c>
      <c r="X89" s="58">
        <v>3</v>
      </c>
      <c r="Y89" s="58">
        <v>3</v>
      </c>
      <c r="Z89" s="58"/>
      <c r="AA89" s="58">
        <v>1</v>
      </c>
      <c r="AB89" s="58"/>
      <c r="AC89" s="58"/>
      <c r="AD89" s="58"/>
      <c r="AE89" s="58">
        <f t="shared" si="26"/>
        <v>5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 t="str">
        <f t="shared" si="25"/>
        <v/>
      </c>
      <c r="P90" s="12"/>
      <c r="Q90" s="56">
        <v>14</v>
      </c>
      <c r="R90" s="57" t="s">
        <v>107</v>
      </c>
      <c r="S90" s="57" t="s">
        <v>175</v>
      </c>
      <c r="T90" s="58">
        <v>1</v>
      </c>
      <c r="U90" s="58"/>
      <c r="V90" s="58">
        <v>2</v>
      </c>
      <c r="W90" s="58">
        <v>10</v>
      </c>
      <c r="X90" s="58">
        <v>4</v>
      </c>
      <c r="Y90" s="58">
        <v>2</v>
      </c>
      <c r="Z90" s="58"/>
      <c r="AA90" s="58"/>
      <c r="AB90" s="58"/>
      <c r="AC90" s="58"/>
      <c r="AD90" s="58">
        <v>1</v>
      </c>
      <c r="AE90" s="58">
        <f t="shared" si="26"/>
        <v>4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6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5"/>
        <v/>
      </c>
      <c r="P91" s="12"/>
      <c r="Q91" s="56">
        <v>4</v>
      </c>
      <c r="R91" s="57" t="s">
        <v>304</v>
      </c>
      <c r="S91" s="57" t="s">
        <v>414</v>
      </c>
      <c r="T91" s="58">
        <v>5</v>
      </c>
      <c r="U91" s="58">
        <v>1</v>
      </c>
      <c r="V91" s="58"/>
      <c r="W91" s="58">
        <v>4</v>
      </c>
      <c r="X91" s="58">
        <v>9</v>
      </c>
      <c r="Y91" s="58">
        <v>1</v>
      </c>
      <c r="Z91" s="58"/>
      <c r="AA91" s="58"/>
      <c r="AB91" s="58"/>
      <c r="AC91" s="58"/>
      <c r="AD91" s="58">
        <v>2</v>
      </c>
      <c r="AE91" s="58">
        <f t="shared" si="26"/>
        <v>13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6">
        <v>44</v>
      </c>
      <c r="B92" s="57" t="s">
        <v>179</v>
      </c>
      <c r="C92" s="57" t="s">
        <v>178</v>
      </c>
      <c r="D92" s="58">
        <v>5</v>
      </c>
      <c r="E92" s="58"/>
      <c r="F92" s="58"/>
      <c r="G92" s="58">
        <v>7</v>
      </c>
      <c r="H92" s="58">
        <v>1</v>
      </c>
      <c r="I92" s="58">
        <v>2</v>
      </c>
      <c r="J92" s="58"/>
      <c r="K92" s="58">
        <v>1</v>
      </c>
      <c r="L92" s="58"/>
      <c r="M92" s="58"/>
      <c r="N92" s="58"/>
      <c r="O92" s="58">
        <f t="shared" si="25"/>
        <v>10</v>
      </c>
      <c r="P92" s="12"/>
      <c r="Q92" s="56"/>
      <c r="R92" s="57"/>
      <c r="S92" s="57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 t="str">
        <f t="shared" ref="AE92:AE93" si="27">IF(R92="","",(T92*2)+(U92*3)+V92*1)</f>
        <v/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6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 t="str">
        <f t="shared" ref="O93:O94" si="28">IF(C93="","",(D93*2)+(E93*3)+F93*1)</f>
        <v/>
      </c>
      <c r="P93" s="12"/>
      <c r="Q93" s="59">
        <v>6</v>
      </c>
      <c r="R93" s="57" t="s">
        <v>32</v>
      </c>
      <c r="S93" s="57" t="s">
        <v>377</v>
      </c>
      <c r="T93" s="58">
        <v>3</v>
      </c>
      <c r="U93" s="58"/>
      <c r="V93" s="58">
        <v>1</v>
      </c>
      <c r="W93" s="58">
        <v>4</v>
      </c>
      <c r="X93" s="58"/>
      <c r="Y93" s="58"/>
      <c r="Z93" s="58"/>
      <c r="AA93" s="58">
        <v>2</v>
      </c>
      <c r="AB93" s="58"/>
      <c r="AC93" s="58"/>
      <c r="AD93" s="58"/>
      <c r="AE93" s="58">
        <f t="shared" si="27"/>
        <v>7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8"/>
        <v/>
      </c>
      <c r="P94" s="12"/>
      <c r="Q94" s="59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9">IF(S94="","",(T94*2)+(U94*3)+V94*1)</f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22" t="s">
        <v>35</v>
      </c>
      <c r="B95" s="123"/>
      <c r="C95" s="124"/>
      <c r="D95" s="58">
        <f t="shared" ref="D95:O95" si="30">SUM(D85:D94)</f>
        <v>16</v>
      </c>
      <c r="E95" s="58">
        <f t="shared" si="30"/>
        <v>6</v>
      </c>
      <c r="F95" s="58">
        <f t="shared" si="30"/>
        <v>1</v>
      </c>
      <c r="G95" s="58">
        <f t="shared" si="30"/>
        <v>33</v>
      </c>
      <c r="H95" s="58">
        <f t="shared" si="30"/>
        <v>15</v>
      </c>
      <c r="I95" s="58">
        <f t="shared" si="30"/>
        <v>11</v>
      </c>
      <c r="J95" s="58">
        <f t="shared" si="30"/>
        <v>2</v>
      </c>
      <c r="K95" s="58">
        <f t="shared" si="30"/>
        <v>9</v>
      </c>
      <c r="L95" s="58">
        <f t="shared" si="30"/>
        <v>1</v>
      </c>
      <c r="M95" s="58">
        <f t="shared" si="30"/>
        <v>0</v>
      </c>
      <c r="N95" s="58">
        <f t="shared" si="30"/>
        <v>1</v>
      </c>
      <c r="O95" s="58">
        <f t="shared" si="30"/>
        <v>51</v>
      </c>
      <c r="P95" s="15" t="s">
        <v>36</v>
      </c>
      <c r="Q95" s="122" t="s">
        <v>35</v>
      </c>
      <c r="R95" s="123"/>
      <c r="S95" s="124"/>
      <c r="T95" s="58">
        <f t="shared" ref="T95:AE95" si="31">SUM(T85:T94)</f>
        <v>23</v>
      </c>
      <c r="U95" s="58">
        <f t="shared" si="31"/>
        <v>6</v>
      </c>
      <c r="V95" s="58">
        <f t="shared" si="31"/>
        <v>6</v>
      </c>
      <c r="W95" s="58">
        <f t="shared" si="31"/>
        <v>39</v>
      </c>
      <c r="X95" s="58">
        <f t="shared" si="31"/>
        <v>19</v>
      </c>
      <c r="Y95" s="58">
        <f t="shared" si="31"/>
        <v>6</v>
      </c>
      <c r="Z95" s="58">
        <f t="shared" si="31"/>
        <v>0</v>
      </c>
      <c r="AA95" s="58">
        <f t="shared" si="31"/>
        <v>6</v>
      </c>
      <c r="AB95" s="58">
        <f t="shared" si="31"/>
        <v>0</v>
      </c>
      <c r="AC95" s="58">
        <f t="shared" si="31"/>
        <v>0</v>
      </c>
      <c r="AD95" s="58">
        <f t="shared" si="31"/>
        <v>4</v>
      </c>
      <c r="AE95" s="58">
        <f t="shared" si="31"/>
        <v>70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Pork Swords:    |||   Riverside Bandits: BLK-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17" t="s">
        <v>37</v>
      </c>
      <c r="B96" s="118"/>
      <c r="C96" s="119" t="s">
        <v>41</v>
      </c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1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17" t="s">
        <v>39</v>
      </c>
      <c r="B97" s="118"/>
      <c r="C97" s="119" t="s">
        <v>407</v>
      </c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1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25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51" t="s">
        <v>81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3"/>
      <c r="P99" s="6" t="s">
        <v>114</v>
      </c>
      <c r="Q99" s="160" t="s">
        <v>115</v>
      </c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2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9">
        <v>1</v>
      </c>
      <c r="B101" s="57" t="s">
        <v>76</v>
      </c>
      <c r="C101" s="57" t="s">
        <v>83</v>
      </c>
      <c r="D101" s="58"/>
      <c r="E101" s="58"/>
      <c r="F101" s="58">
        <v>1</v>
      </c>
      <c r="G101" s="58">
        <v>2</v>
      </c>
      <c r="H101" s="58">
        <v>2</v>
      </c>
      <c r="I101" s="58"/>
      <c r="J101" s="58"/>
      <c r="K101" s="58">
        <v>2</v>
      </c>
      <c r="L101" s="58"/>
      <c r="M101" s="58"/>
      <c r="N101" s="58"/>
      <c r="O101" s="58">
        <f t="shared" ref="O101:O110" si="32">IF(C101="","",(D101*2)+(E101*3)+F101*1)</f>
        <v>1</v>
      </c>
      <c r="P101" s="12"/>
      <c r="Q101" s="56">
        <v>2</v>
      </c>
      <c r="R101" s="57" t="s">
        <v>87</v>
      </c>
      <c r="S101" s="57" t="s">
        <v>116</v>
      </c>
      <c r="T101" s="58">
        <v>1</v>
      </c>
      <c r="U101" s="58"/>
      <c r="V101" s="58">
        <v>1</v>
      </c>
      <c r="W101" s="58">
        <v>4</v>
      </c>
      <c r="X101" s="58">
        <v>1</v>
      </c>
      <c r="Y101" s="58">
        <v>3</v>
      </c>
      <c r="Z101" s="58"/>
      <c r="AA101" s="58"/>
      <c r="AB101" s="58"/>
      <c r="AC101" s="58"/>
      <c r="AD101" s="58">
        <v>1</v>
      </c>
      <c r="AE101" s="58">
        <f t="shared" ref="AE101:AE109" si="33">IF(S101="","",(T101*2)+(U101*3)+V101*1)</f>
        <v>3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6">
        <v>5</v>
      </c>
      <c r="B102" s="57" t="s">
        <v>181</v>
      </c>
      <c r="C102" s="57" t="s">
        <v>180</v>
      </c>
      <c r="D102" s="58"/>
      <c r="E102" s="58">
        <v>1</v>
      </c>
      <c r="F102" s="58"/>
      <c r="G102" s="58">
        <v>2</v>
      </c>
      <c r="H102" s="58">
        <v>1</v>
      </c>
      <c r="I102" s="58">
        <v>2</v>
      </c>
      <c r="J102" s="58">
        <v>1</v>
      </c>
      <c r="K102" s="58">
        <v>1</v>
      </c>
      <c r="L102" s="58"/>
      <c r="M102" s="58"/>
      <c r="N102" s="58"/>
      <c r="O102" s="58">
        <f t="shared" si="32"/>
        <v>3</v>
      </c>
      <c r="P102" s="12"/>
      <c r="Q102" s="56">
        <v>3</v>
      </c>
      <c r="R102" s="57" t="s">
        <v>124</v>
      </c>
      <c r="S102" s="57" t="s">
        <v>123</v>
      </c>
      <c r="T102" s="58">
        <v>4</v>
      </c>
      <c r="U102" s="58">
        <v>2</v>
      </c>
      <c r="V102" s="58"/>
      <c r="W102" s="58">
        <v>9</v>
      </c>
      <c r="X102" s="58">
        <v>1</v>
      </c>
      <c r="Y102" s="58">
        <v>5</v>
      </c>
      <c r="Z102" s="58"/>
      <c r="AA102" s="58">
        <v>1</v>
      </c>
      <c r="AB102" s="58"/>
      <c r="AC102" s="58"/>
      <c r="AD102" s="58">
        <v>2</v>
      </c>
      <c r="AE102" s="58">
        <f t="shared" si="33"/>
        <v>14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6">
        <v>11</v>
      </c>
      <c r="B103" s="57" t="s">
        <v>89</v>
      </c>
      <c r="C103" s="57" t="s">
        <v>88</v>
      </c>
      <c r="D103" s="58">
        <v>3</v>
      </c>
      <c r="E103" s="58">
        <v>2</v>
      </c>
      <c r="F103" s="58">
        <v>1</v>
      </c>
      <c r="G103" s="58">
        <v>4</v>
      </c>
      <c r="H103" s="58">
        <v>4</v>
      </c>
      <c r="I103" s="58">
        <v>3</v>
      </c>
      <c r="J103" s="58"/>
      <c r="K103" s="58">
        <v>1</v>
      </c>
      <c r="L103" s="58"/>
      <c r="M103" s="58"/>
      <c r="N103" s="58">
        <v>1</v>
      </c>
      <c r="O103" s="58">
        <f t="shared" si="32"/>
        <v>13</v>
      </c>
      <c r="P103" s="12"/>
      <c r="Q103" s="56">
        <v>4</v>
      </c>
      <c r="R103" s="57" t="s">
        <v>173</v>
      </c>
      <c r="S103" s="57" t="s">
        <v>245</v>
      </c>
      <c r="T103" s="58">
        <v>4</v>
      </c>
      <c r="U103" s="58"/>
      <c r="V103" s="58"/>
      <c r="W103" s="58">
        <v>5</v>
      </c>
      <c r="X103" s="58">
        <v>3</v>
      </c>
      <c r="Y103" s="58">
        <v>2</v>
      </c>
      <c r="Z103" s="58"/>
      <c r="AA103" s="58">
        <v>3</v>
      </c>
      <c r="AB103" s="58"/>
      <c r="AC103" s="58"/>
      <c r="AD103" s="58"/>
      <c r="AE103" s="58">
        <f t="shared" si="33"/>
        <v>8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9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32"/>
        <v/>
      </c>
      <c r="P104" s="12"/>
      <c r="Q104" s="56">
        <v>6</v>
      </c>
      <c r="R104" s="57" t="s">
        <v>87</v>
      </c>
      <c r="S104" s="57" t="s">
        <v>117</v>
      </c>
      <c r="T104" s="58"/>
      <c r="U104" s="58"/>
      <c r="V104" s="58"/>
      <c r="W104" s="58">
        <v>4</v>
      </c>
      <c r="X104" s="58">
        <v>1</v>
      </c>
      <c r="Y104" s="58"/>
      <c r="Z104" s="58"/>
      <c r="AA104" s="58">
        <v>3</v>
      </c>
      <c r="AB104" s="58"/>
      <c r="AC104" s="58"/>
      <c r="AD104" s="58"/>
      <c r="AE104" s="58">
        <f t="shared" si="33"/>
        <v>0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 t="str">
        <f t="shared" si="32"/>
        <v/>
      </c>
      <c r="P105" s="12"/>
      <c r="Q105" s="56">
        <v>10</v>
      </c>
      <c r="R105" s="57" t="s">
        <v>121</v>
      </c>
      <c r="S105" s="57" t="s">
        <v>120</v>
      </c>
      <c r="T105" s="58">
        <v>7</v>
      </c>
      <c r="U105" s="58">
        <v>1</v>
      </c>
      <c r="V105" s="58"/>
      <c r="W105" s="58">
        <v>1</v>
      </c>
      <c r="X105" s="58"/>
      <c r="Y105" s="58">
        <v>2</v>
      </c>
      <c r="Z105" s="58"/>
      <c r="AA105" s="58"/>
      <c r="AB105" s="58"/>
      <c r="AC105" s="58"/>
      <c r="AD105" s="58"/>
      <c r="AE105" s="58">
        <f t="shared" si="33"/>
        <v>17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21</v>
      </c>
      <c r="B106" s="57" t="s">
        <v>184</v>
      </c>
      <c r="C106" s="57" t="s">
        <v>183</v>
      </c>
      <c r="D106" s="58">
        <v>2</v>
      </c>
      <c r="E106" s="58"/>
      <c r="F106" s="58"/>
      <c r="G106" s="58">
        <v>5</v>
      </c>
      <c r="H106" s="58"/>
      <c r="I106" s="58">
        <v>1</v>
      </c>
      <c r="J106" s="58"/>
      <c r="K106" s="58"/>
      <c r="L106" s="58"/>
      <c r="M106" s="58"/>
      <c r="N106" s="58"/>
      <c r="O106" s="58">
        <f t="shared" si="32"/>
        <v>4</v>
      </c>
      <c r="P106" s="12"/>
      <c r="Q106" s="56">
        <v>11</v>
      </c>
      <c r="R106" s="57" t="s">
        <v>32</v>
      </c>
      <c r="S106" s="57" t="s">
        <v>172</v>
      </c>
      <c r="T106" s="58">
        <v>1</v>
      </c>
      <c r="U106" s="58">
        <v>1</v>
      </c>
      <c r="V106" s="58"/>
      <c r="W106" s="58">
        <v>15</v>
      </c>
      <c r="X106" s="58">
        <v>2</v>
      </c>
      <c r="Y106" s="58"/>
      <c r="Z106" s="58"/>
      <c r="AA106" s="58">
        <v>1</v>
      </c>
      <c r="AB106" s="58"/>
      <c r="AC106" s="58"/>
      <c r="AD106" s="58">
        <v>1</v>
      </c>
      <c r="AE106" s="58">
        <f t="shared" si="33"/>
        <v>5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>
        <v>24</v>
      </c>
      <c r="B107" s="57" t="s">
        <v>95</v>
      </c>
      <c r="C107" s="57" t="s">
        <v>94</v>
      </c>
      <c r="D107" s="58"/>
      <c r="E107" s="58"/>
      <c r="F107" s="58"/>
      <c r="G107" s="58">
        <v>3</v>
      </c>
      <c r="H107" s="58">
        <v>1</v>
      </c>
      <c r="I107" s="58">
        <v>1</v>
      </c>
      <c r="J107" s="58"/>
      <c r="K107" s="58"/>
      <c r="L107" s="58"/>
      <c r="M107" s="58"/>
      <c r="N107" s="58"/>
      <c r="O107" s="58">
        <f t="shared" si="32"/>
        <v>0</v>
      </c>
      <c r="P107" s="12"/>
      <c r="Q107" s="56"/>
      <c r="R107" s="57"/>
      <c r="S107" s="57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 t="str">
        <f t="shared" si="33"/>
        <v/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>
        <v>40</v>
      </c>
      <c r="B108" s="57" t="s">
        <v>100</v>
      </c>
      <c r="C108" s="57" t="s">
        <v>99</v>
      </c>
      <c r="D108" s="58">
        <v>3</v>
      </c>
      <c r="E108" s="58"/>
      <c r="F108" s="58">
        <v>2</v>
      </c>
      <c r="G108" s="58">
        <v>18</v>
      </c>
      <c r="H108" s="58"/>
      <c r="I108" s="58">
        <v>1</v>
      </c>
      <c r="J108" s="58"/>
      <c r="K108" s="58">
        <v>2</v>
      </c>
      <c r="L108" s="58"/>
      <c r="M108" s="58"/>
      <c r="N108" s="58"/>
      <c r="O108" s="58">
        <f t="shared" si="32"/>
        <v>8</v>
      </c>
      <c r="P108" s="12"/>
      <c r="Q108" s="56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33"/>
        <v/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1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>
        <f t="shared" si="32"/>
        <v>0</v>
      </c>
      <c r="P109" s="12"/>
      <c r="Q109" s="56">
        <v>37</v>
      </c>
      <c r="R109" s="57" t="s">
        <v>111</v>
      </c>
      <c r="S109" s="57" t="s">
        <v>122</v>
      </c>
      <c r="T109" s="58"/>
      <c r="U109" s="58">
        <v>1</v>
      </c>
      <c r="V109" s="58"/>
      <c r="W109" s="58">
        <v>2</v>
      </c>
      <c r="X109" s="58"/>
      <c r="Y109" s="58">
        <v>1</v>
      </c>
      <c r="Z109" s="58"/>
      <c r="AA109" s="58">
        <v>1</v>
      </c>
      <c r="AB109" s="58"/>
      <c r="AC109" s="58"/>
      <c r="AD109" s="58"/>
      <c r="AE109" s="58">
        <f t="shared" si="33"/>
        <v>3</v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>
        <v>0</v>
      </c>
      <c r="B110" s="57" t="s">
        <v>110</v>
      </c>
      <c r="C110" s="57" t="s">
        <v>259</v>
      </c>
      <c r="D110" s="58">
        <v>2</v>
      </c>
      <c r="E110" s="58"/>
      <c r="F110" s="58"/>
      <c r="G110" s="58">
        <v>6</v>
      </c>
      <c r="H110" s="58"/>
      <c r="I110" s="58"/>
      <c r="J110" s="58"/>
      <c r="K110" s="58"/>
      <c r="L110" s="58"/>
      <c r="M110" s="58"/>
      <c r="N110" s="58"/>
      <c r="O110" s="58">
        <f t="shared" si="32"/>
        <v>4</v>
      </c>
      <c r="P110" s="12"/>
      <c r="Q110" s="56">
        <v>5</v>
      </c>
      <c r="R110" s="57" t="s">
        <v>119</v>
      </c>
      <c r="S110" s="57" t="s">
        <v>118</v>
      </c>
      <c r="T110" s="58"/>
      <c r="U110" s="58"/>
      <c r="V110" s="58">
        <v>1</v>
      </c>
      <c r="W110" s="58">
        <v>2</v>
      </c>
      <c r="X110" s="58">
        <v>1</v>
      </c>
      <c r="Y110" s="58"/>
      <c r="Z110" s="58">
        <v>1</v>
      </c>
      <c r="AA110" s="58">
        <v>1</v>
      </c>
      <c r="AB110" s="58"/>
      <c r="AC110" s="58"/>
      <c r="AD110" s="58"/>
      <c r="AE110" s="58">
        <f t="shared" ref="AE110" si="34">IF(S110="","",(T110*2)+(U110*3)+V110*1)</f>
        <v>1</v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22" t="s">
        <v>35</v>
      </c>
      <c r="B111" s="123"/>
      <c r="C111" s="124"/>
      <c r="D111" s="58">
        <f t="shared" ref="D111:O111" si="35">SUM(D101:D110)</f>
        <v>10</v>
      </c>
      <c r="E111" s="58">
        <f t="shared" si="35"/>
        <v>3</v>
      </c>
      <c r="F111" s="58">
        <f t="shared" si="35"/>
        <v>4</v>
      </c>
      <c r="G111" s="58">
        <f t="shared" si="35"/>
        <v>40</v>
      </c>
      <c r="H111" s="58">
        <f t="shared" si="35"/>
        <v>8</v>
      </c>
      <c r="I111" s="58">
        <f t="shared" si="35"/>
        <v>8</v>
      </c>
      <c r="J111" s="58">
        <f t="shared" si="35"/>
        <v>1</v>
      </c>
      <c r="K111" s="58">
        <f t="shared" si="35"/>
        <v>6</v>
      </c>
      <c r="L111" s="58">
        <f t="shared" si="35"/>
        <v>0</v>
      </c>
      <c r="M111" s="58">
        <f t="shared" si="35"/>
        <v>0</v>
      </c>
      <c r="N111" s="58">
        <f t="shared" si="35"/>
        <v>1</v>
      </c>
      <c r="O111" s="58">
        <f t="shared" si="35"/>
        <v>33</v>
      </c>
      <c r="P111" s="15" t="s">
        <v>36</v>
      </c>
      <c r="Q111" s="122" t="s">
        <v>35</v>
      </c>
      <c r="R111" s="123"/>
      <c r="S111" s="124"/>
      <c r="T111" s="58">
        <f t="shared" ref="T111:AE111" si="36">SUM(T101:T110)</f>
        <v>17</v>
      </c>
      <c r="U111" s="58">
        <f t="shared" si="36"/>
        <v>5</v>
      </c>
      <c r="V111" s="58">
        <f t="shared" si="36"/>
        <v>2</v>
      </c>
      <c r="W111" s="58">
        <f t="shared" si="36"/>
        <v>42</v>
      </c>
      <c r="X111" s="58">
        <f t="shared" si="36"/>
        <v>9</v>
      </c>
      <c r="Y111" s="58">
        <f t="shared" si="36"/>
        <v>13</v>
      </c>
      <c r="Z111" s="58">
        <f t="shared" si="36"/>
        <v>1</v>
      </c>
      <c r="AA111" s="58">
        <f t="shared" si="36"/>
        <v>10</v>
      </c>
      <c r="AB111" s="58">
        <f t="shared" si="36"/>
        <v>0</v>
      </c>
      <c r="AC111" s="58">
        <f t="shared" si="36"/>
        <v>0</v>
      </c>
      <c r="AD111" s="58">
        <f t="shared" si="36"/>
        <v>4</v>
      </c>
      <c r="AE111" s="58">
        <f t="shared" si="36"/>
        <v>51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17" t="s">
        <v>37</v>
      </c>
      <c r="B112" s="118"/>
      <c r="C112" s="119" t="s">
        <v>261</v>
      </c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1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AKOM:    |||   Baitong Ballers: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17" t="s">
        <v>39</v>
      </c>
      <c r="B113" s="118"/>
      <c r="C113" s="119" t="s">
        <v>408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1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39" t="s">
        <v>80</v>
      </c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1"/>
      <c r="P115" s="6" t="s">
        <v>114</v>
      </c>
      <c r="Q115" s="154" t="s">
        <v>41</v>
      </c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6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5</v>
      </c>
      <c r="B117" s="57" t="s">
        <v>207</v>
      </c>
      <c r="C117" s="57" t="s">
        <v>208</v>
      </c>
      <c r="D117" s="58"/>
      <c r="E117" s="58"/>
      <c r="F117" s="58"/>
      <c r="G117" s="58">
        <v>1</v>
      </c>
      <c r="H117" s="58">
        <v>1</v>
      </c>
      <c r="I117" s="58">
        <v>1</v>
      </c>
      <c r="J117" s="58"/>
      <c r="K117" s="58">
        <v>4</v>
      </c>
      <c r="L117" s="58"/>
      <c r="M117" s="58">
        <v>1</v>
      </c>
      <c r="N117" s="58"/>
      <c r="O117" s="58">
        <f t="shared" ref="O117:O126" si="37">IF(C117="","",(D117*2)+(E117*3)+F117*1)</f>
        <v>0</v>
      </c>
      <c r="P117" s="12"/>
      <c r="Q117" s="59">
        <v>1</v>
      </c>
      <c r="R117" s="57" t="s">
        <v>176</v>
      </c>
      <c r="S117" s="57" t="s">
        <v>161</v>
      </c>
      <c r="T117" s="58">
        <v>7</v>
      </c>
      <c r="U117" s="58"/>
      <c r="V117" s="58">
        <v>2</v>
      </c>
      <c r="W117" s="58">
        <v>12</v>
      </c>
      <c r="X117" s="58"/>
      <c r="Y117" s="58">
        <v>1</v>
      </c>
      <c r="Z117" s="58">
        <v>1</v>
      </c>
      <c r="AA117" s="58"/>
      <c r="AB117" s="58"/>
      <c r="AC117" s="58"/>
      <c r="AD117" s="58"/>
      <c r="AE117" s="58">
        <f t="shared" ref="AE117:AE126" si="38">IF(S117="","",(T117*2)+(U117*3)+V117*1)</f>
        <v>16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 t="str">
        <f t="shared" si="37"/>
        <v/>
      </c>
      <c r="P118" s="12"/>
      <c r="Q118" s="59">
        <v>3</v>
      </c>
      <c r="R118" s="57" t="s">
        <v>50</v>
      </c>
      <c r="S118" s="57" t="s">
        <v>49</v>
      </c>
      <c r="T118" s="58">
        <v>1</v>
      </c>
      <c r="U118" s="58">
        <v>1</v>
      </c>
      <c r="V118" s="58">
        <v>4</v>
      </c>
      <c r="W118" s="58">
        <v>10</v>
      </c>
      <c r="X118" s="58">
        <v>7</v>
      </c>
      <c r="Y118" s="58">
        <v>2</v>
      </c>
      <c r="Z118" s="58"/>
      <c r="AA118" s="58"/>
      <c r="AB118" s="58"/>
      <c r="AC118" s="58"/>
      <c r="AD118" s="58">
        <v>1</v>
      </c>
      <c r="AE118" s="58">
        <f t="shared" si="38"/>
        <v>9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 t="str">
        <f t="shared" si="37"/>
        <v/>
      </c>
      <c r="P119" s="12"/>
      <c r="Q119" s="56">
        <v>5</v>
      </c>
      <c r="R119" s="57" t="s">
        <v>52</v>
      </c>
      <c r="S119" s="57" t="s">
        <v>51</v>
      </c>
      <c r="T119" s="58">
        <v>10</v>
      </c>
      <c r="U119" s="58"/>
      <c r="V119" s="58"/>
      <c r="W119" s="58">
        <v>6</v>
      </c>
      <c r="X119" s="58">
        <v>6</v>
      </c>
      <c r="Y119" s="58"/>
      <c r="Z119" s="58"/>
      <c r="AA119" s="58">
        <v>1</v>
      </c>
      <c r="AB119" s="58"/>
      <c r="AC119" s="58"/>
      <c r="AD119" s="58">
        <v>2</v>
      </c>
      <c r="AE119" s="58">
        <f t="shared" si="38"/>
        <v>20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7"/>
        <v/>
      </c>
      <c r="P120" s="12"/>
      <c r="Q120" s="56">
        <v>13</v>
      </c>
      <c r="R120" s="57" t="s">
        <v>250</v>
      </c>
      <c r="S120" s="57" t="s">
        <v>249</v>
      </c>
      <c r="T120" s="58">
        <v>6</v>
      </c>
      <c r="U120" s="58"/>
      <c r="V120" s="58"/>
      <c r="W120" s="58">
        <v>9</v>
      </c>
      <c r="X120" s="58"/>
      <c r="Y120" s="58"/>
      <c r="Z120" s="58"/>
      <c r="AA120" s="58"/>
      <c r="AB120" s="58"/>
      <c r="AC120" s="58"/>
      <c r="AD120" s="58"/>
      <c r="AE120" s="58">
        <f t="shared" si="38"/>
        <v>12</v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3</v>
      </c>
      <c r="B121" s="57" t="s">
        <v>109</v>
      </c>
      <c r="C121" s="57" t="s">
        <v>108</v>
      </c>
      <c r="D121" s="58">
        <v>5</v>
      </c>
      <c r="E121" s="58">
        <v>1</v>
      </c>
      <c r="F121" s="58"/>
      <c r="G121" s="58">
        <v>8</v>
      </c>
      <c r="H121" s="58">
        <v>1</v>
      </c>
      <c r="I121" s="58">
        <v>1</v>
      </c>
      <c r="J121" s="58"/>
      <c r="K121" s="58">
        <v>1</v>
      </c>
      <c r="L121" s="58"/>
      <c r="M121" s="58"/>
      <c r="N121" s="58"/>
      <c r="O121" s="58">
        <f t="shared" si="37"/>
        <v>13</v>
      </c>
      <c r="P121" s="12"/>
      <c r="Q121" s="59">
        <v>21</v>
      </c>
      <c r="R121" s="57" t="s">
        <v>56</v>
      </c>
      <c r="S121" s="57" t="s">
        <v>55</v>
      </c>
      <c r="T121" s="58">
        <v>1</v>
      </c>
      <c r="U121" s="58">
        <v>1</v>
      </c>
      <c r="V121" s="58"/>
      <c r="W121" s="58">
        <v>5</v>
      </c>
      <c r="X121" s="58">
        <v>5</v>
      </c>
      <c r="Y121" s="58">
        <v>3</v>
      </c>
      <c r="Z121" s="58"/>
      <c r="AA121" s="58">
        <v>1</v>
      </c>
      <c r="AB121" s="58"/>
      <c r="AC121" s="58"/>
      <c r="AD121" s="58">
        <v>2</v>
      </c>
      <c r="AE121" s="58">
        <f t="shared" si="38"/>
        <v>5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 t="str">
        <f t="shared" si="37"/>
        <v/>
      </c>
      <c r="P122" s="12"/>
      <c r="Q122" s="51" t="s">
        <v>243</v>
      </c>
      <c r="R122" s="57" t="s">
        <v>63</v>
      </c>
      <c r="S122" s="57" t="s">
        <v>62</v>
      </c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>
        <f t="shared" si="38"/>
        <v>0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6">
        <v>2</v>
      </c>
      <c r="B123" s="57" t="s">
        <v>21</v>
      </c>
      <c r="C123" s="57" t="s">
        <v>112</v>
      </c>
      <c r="D123" s="58">
        <v>2</v>
      </c>
      <c r="E123" s="58">
        <v>1</v>
      </c>
      <c r="F123" s="58"/>
      <c r="G123" s="58">
        <v>8</v>
      </c>
      <c r="H123" s="58">
        <v>7</v>
      </c>
      <c r="I123" s="58"/>
      <c r="J123" s="58"/>
      <c r="K123" s="58">
        <v>3</v>
      </c>
      <c r="L123" s="58"/>
      <c r="M123" s="58"/>
      <c r="N123" s="58"/>
      <c r="O123" s="58">
        <f t="shared" si="37"/>
        <v>7</v>
      </c>
      <c r="P123" s="12"/>
      <c r="Q123" s="59">
        <v>35</v>
      </c>
      <c r="R123" s="57" t="s">
        <v>67</v>
      </c>
      <c r="S123" s="57" t="s">
        <v>66</v>
      </c>
      <c r="T123" s="58">
        <v>2</v>
      </c>
      <c r="U123" s="58"/>
      <c r="V123" s="58"/>
      <c r="W123" s="58">
        <v>6</v>
      </c>
      <c r="X123" s="58">
        <v>1</v>
      </c>
      <c r="Y123" s="58">
        <v>1</v>
      </c>
      <c r="Z123" s="58"/>
      <c r="AA123" s="58">
        <v>1</v>
      </c>
      <c r="AB123" s="58"/>
      <c r="AC123" s="58"/>
      <c r="AD123" s="58"/>
      <c r="AE123" s="58">
        <f t="shared" si="38"/>
        <v>4</v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9">
        <v>55</v>
      </c>
      <c r="B124" s="57" t="s">
        <v>107</v>
      </c>
      <c r="C124" s="57" t="s">
        <v>113</v>
      </c>
      <c r="D124" s="58">
        <v>5</v>
      </c>
      <c r="E124" s="58"/>
      <c r="F124" s="58"/>
      <c r="G124" s="58">
        <v>15</v>
      </c>
      <c r="H124" s="58">
        <v>1</v>
      </c>
      <c r="I124" s="58">
        <v>1</v>
      </c>
      <c r="J124" s="58"/>
      <c r="K124" s="58">
        <v>2</v>
      </c>
      <c r="L124" s="58"/>
      <c r="M124" s="58"/>
      <c r="N124" s="58"/>
      <c r="O124" s="58">
        <f t="shared" si="37"/>
        <v>10</v>
      </c>
      <c r="P124" s="12"/>
      <c r="Q124" s="56">
        <v>36</v>
      </c>
      <c r="R124" s="57" t="s">
        <v>60</v>
      </c>
      <c r="S124" s="57" t="s">
        <v>59</v>
      </c>
      <c r="T124" s="58">
        <v>4</v>
      </c>
      <c r="U124" s="58"/>
      <c r="V124" s="58"/>
      <c r="W124" s="58">
        <v>3</v>
      </c>
      <c r="X124" s="58">
        <v>2</v>
      </c>
      <c r="Y124" s="58">
        <v>2</v>
      </c>
      <c r="Z124" s="58"/>
      <c r="AA124" s="58">
        <v>2</v>
      </c>
      <c r="AB124" s="58"/>
      <c r="AC124" s="58"/>
      <c r="AD124" s="58"/>
      <c r="AE124" s="58">
        <f t="shared" si="38"/>
        <v>8</v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21</v>
      </c>
      <c r="B125" s="57" t="s">
        <v>110</v>
      </c>
      <c r="C125" s="57" t="s">
        <v>417</v>
      </c>
      <c r="D125" s="58">
        <v>2</v>
      </c>
      <c r="E125" s="58"/>
      <c r="F125" s="58"/>
      <c r="G125" s="58">
        <v>3</v>
      </c>
      <c r="H125" s="58"/>
      <c r="I125" s="58"/>
      <c r="J125" s="58"/>
      <c r="K125" s="58">
        <v>1</v>
      </c>
      <c r="L125" s="58"/>
      <c r="M125" s="58"/>
      <c r="N125" s="58"/>
      <c r="O125" s="58">
        <f t="shared" si="37"/>
        <v>4</v>
      </c>
      <c r="P125" s="12"/>
      <c r="Q125" s="56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8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Flight of the Concords: BLK-   |||   HBW Cannons: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6">
        <v>8</v>
      </c>
      <c r="B126" s="57" t="s">
        <v>175</v>
      </c>
      <c r="C126" s="57" t="s">
        <v>416</v>
      </c>
      <c r="D126" s="58">
        <v>2</v>
      </c>
      <c r="E126" s="58">
        <v>1</v>
      </c>
      <c r="F126" s="58">
        <v>1</v>
      </c>
      <c r="G126" s="58">
        <v>2</v>
      </c>
      <c r="H126" s="58">
        <v>1</v>
      </c>
      <c r="I126" s="58">
        <v>3</v>
      </c>
      <c r="J126" s="58"/>
      <c r="K126" s="58">
        <v>1</v>
      </c>
      <c r="L126" s="58"/>
      <c r="M126" s="58"/>
      <c r="N126" s="58"/>
      <c r="O126" s="58">
        <f t="shared" si="37"/>
        <v>8</v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8"/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22" t="s">
        <v>35</v>
      </c>
      <c r="B127" s="123"/>
      <c r="C127" s="124"/>
      <c r="D127" s="58">
        <f t="shared" ref="D127:N127" si="39">SUM(D117:D126)</f>
        <v>16</v>
      </c>
      <c r="E127" s="58">
        <f t="shared" si="39"/>
        <v>3</v>
      </c>
      <c r="F127" s="58">
        <f t="shared" si="39"/>
        <v>1</v>
      </c>
      <c r="G127" s="58">
        <f t="shared" si="39"/>
        <v>37</v>
      </c>
      <c r="H127" s="58">
        <f t="shared" si="39"/>
        <v>11</v>
      </c>
      <c r="I127" s="58">
        <f t="shared" si="39"/>
        <v>6</v>
      </c>
      <c r="J127" s="58">
        <f t="shared" si="39"/>
        <v>0</v>
      </c>
      <c r="K127" s="58">
        <f t="shared" si="39"/>
        <v>12</v>
      </c>
      <c r="L127" s="58">
        <f t="shared" si="39"/>
        <v>0</v>
      </c>
      <c r="M127" s="58">
        <f t="shared" si="39"/>
        <v>1</v>
      </c>
      <c r="N127" s="58">
        <f t="shared" si="39"/>
        <v>0</v>
      </c>
      <c r="O127" s="58">
        <f>SUM(O117:O126)</f>
        <v>42</v>
      </c>
      <c r="P127" s="15" t="s">
        <v>36</v>
      </c>
      <c r="Q127" s="122" t="s">
        <v>35</v>
      </c>
      <c r="R127" s="123"/>
      <c r="S127" s="124"/>
      <c r="T127" s="58">
        <f t="shared" ref="T127:AE127" si="40">SUM(T117:T126)</f>
        <v>31</v>
      </c>
      <c r="U127" s="58">
        <f t="shared" si="40"/>
        <v>2</v>
      </c>
      <c r="V127" s="58">
        <f t="shared" si="40"/>
        <v>6</v>
      </c>
      <c r="W127" s="58">
        <f t="shared" si="40"/>
        <v>51</v>
      </c>
      <c r="X127" s="58">
        <f t="shared" si="40"/>
        <v>21</v>
      </c>
      <c r="Y127" s="58">
        <f t="shared" si="40"/>
        <v>9</v>
      </c>
      <c r="Z127" s="58">
        <f t="shared" si="40"/>
        <v>1</v>
      </c>
      <c r="AA127" s="58">
        <f t="shared" si="40"/>
        <v>5</v>
      </c>
      <c r="AB127" s="58">
        <f t="shared" si="40"/>
        <v>0</v>
      </c>
      <c r="AC127" s="58">
        <f t="shared" si="40"/>
        <v>0</v>
      </c>
      <c r="AD127" s="58">
        <f t="shared" si="40"/>
        <v>5</v>
      </c>
      <c r="AE127" s="58">
        <f t="shared" si="40"/>
        <v>74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17" t="s">
        <v>37</v>
      </c>
      <c r="B128" s="118"/>
      <c r="C128" s="119" t="s">
        <v>101</v>
      </c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1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17" t="s">
        <v>39</v>
      </c>
      <c r="B129" s="118"/>
      <c r="C129" s="119" t="s">
        <v>415</v>
      </c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1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2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9"/>
      <c r="P131" s="6" t="s">
        <v>2</v>
      </c>
      <c r="Q131" s="127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9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41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41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41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41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41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41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41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41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41"/>
        <v/>
      </c>
      <c r="AF141" s="1"/>
    </row>
    <row r="142" spans="1:70" ht="15" hidden="1" customHeight="1" x14ac:dyDescent="0.25">
      <c r="A142" s="117" t="s">
        <v>37</v>
      </c>
      <c r="B142" s="118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"/>
    </row>
    <row r="143" spans="1:70" ht="15" hidden="1" customHeight="1" x14ac:dyDescent="0.25">
      <c r="A143" s="117" t="s">
        <v>39</v>
      </c>
      <c r="B143" s="118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"/>
      <c r="AG143" s="24" t="e">
        <f>IF(#REF!+#REF!=5,"Correct","MVP ERROR")</f>
        <v>#REF!</v>
      </c>
    </row>
    <row r="144" spans="1:70" ht="15" hidden="1" x14ac:dyDescent="0.25">
      <c r="A144" s="66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sortState ref="A37:C45">
    <sortCondition ref="A37:A45"/>
  </sortState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887" priority="34">
      <formula>AG15="Correct"</formula>
    </cfRule>
    <cfRule type="expression" dxfId="886" priority="36">
      <formula>$AG$31="Check"</formula>
    </cfRule>
  </conditionalFormatting>
  <conditionalFormatting sqref="AG94 AG78 AG15">
    <cfRule type="expression" dxfId="885" priority="35">
      <formula>$AG$31="Check"</formula>
    </cfRule>
  </conditionalFormatting>
  <conditionalFormatting sqref="AG94 AG78 AG31 AG15">
    <cfRule type="expression" dxfId="884" priority="33">
      <formula>AG15="Correct"</formula>
    </cfRule>
  </conditionalFormatting>
  <conditionalFormatting sqref="AG95 AG79 AG32:AG33 AG16">
    <cfRule type="expression" dxfId="883" priority="32">
      <formula>FIND("-",AG16)&gt;0</formula>
    </cfRule>
  </conditionalFormatting>
  <conditionalFormatting sqref="P31">
    <cfRule type="containsBlanks" dxfId="882" priority="37">
      <formula>LEN(TRIM(P31))=0</formula>
    </cfRule>
  </conditionalFormatting>
  <conditionalFormatting sqref="P15">
    <cfRule type="containsBlanks" dxfId="881" priority="31">
      <formula>LEN(TRIM(P15))=0</formula>
    </cfRule>
  </conditionalFormatting>
  <conditionalFormatting sqref="P95">
    <cfRule type="containsBlanks" dxfId="880" priority="30">
      <formula>LEN(TRIM(P95))=0</formula>
    </cfRule>
  </conditionalFormatting>
  <conditionalFormatting sqref="P79">
    <cfRule type="containsBlanks" dxfId="879" priority="29">
      <formula>LEN(TRIM(P79))=0</formula>
    </cfRule>
  </conditionalFormatting>
  <conditionalFormatting sqref="P63">
    <cfRule type="containsBlanks" dxfId="878" priority="28">
      <formula>LEN(TRIM(P63))=0</formula>
    </cfRule>
  </conditionalFormatting>
  <conditionalFormatting sqref="P47">
    <cfRule type="containsBlanks" dxfId="877" priority="27">
      <formula>LEN(TRIM(P47))=0</formula>
    </cfRule>
  </conditionalFormatting>
  <conditionalFormatting sqref="P127">
    <cfRule type="containsBlanks" dxfId="876" priority="26">
      <formula>LEN(TRIM(P127))=0</formula>
    </cfRule>
  </conditionalFormatting>
  <conditionalFormatting sqref="AG61">
    <cfRule type="expression" dxfId="875" priority="23">
      <formula>AG61="Correct"</formula>
    </cfRule>
    <cfRule type="expression" dxfId="874" priority="25">
      <formula>$AG$31="Check"</formula>
    </cfRule>
  </conditionalFormatting>
  <conditionalFormatting sqref="AG61">
    <cfRule type="expression" dxfId="873" priority="24">
      <formula>$AG$31="Check"</formula>
    </cfRule>
  </conditionalFormatting>
  <conditionalFormatting sqref="AG61">
    <cfRule type="expression" dxfId="872" priority="22">
      <formula>AG61="Correct"</formula>
    </cfRule>
  </conditionalFormatting>
  <conditionalFormatting sqref="AG62">
    <cfRule type="expression" dxfId="871" priority="21">
      <formula>FIND("-",AG62)&gt;0</formula>
    </cfRule>
  </conditionalFormatting>
  <conditionalFormatting sqref="AG44">
    <cfRule type="expression" dxfId="870" priority="18">
      <formula>AG44="Correct"</formula>
    </cfRule>
    <cfRule type="expression" dxfId="869" priority="20">
      <formula>$AG$31="Check"</formula>
    </cfRule>
  </conditionalFormatting>
  <conditionalFormatting sqref="AG44">
    <cfRule type="expression" dxfId="868" priority="19">
      <formula>$AG$31="Check"</formula>
    </cfRule>
  </conditionalFormatting>
  <conditionalFormatting sqref="AG44">
    <cfRule type="expression" dxfId="867" priority="17">
      <formula>AG44="Correct"</formula>
    </cfRule>
  </conditionalFormatting>
  <conditionalFormatting sqref="AG45">
    <cfRule type="expression" dxfId="866" priority="16">
      <formula>FIND("-",AG45)&gt;0</formula>
    </cfRule>
  </conditionalFormatting>
  <conditionalFormatting sqref="AG124">
    <cfRule type="expression" dxfId="865" priority="13">
      <formula>AG124="Correct"</formula>
    </cfRule>
    <cfRule type="expression" dxfId="864" priority="15">
      <formula>$AG$31="Check"</formula>
    </cfRule>
  </conditionalFormatting>
  <conditionalFormatting sqref="AG124">
    <cfRule type="expression" dxfId="863" priority="14">
      <formula>$AG$31="Check"</formula>
    </cfRule>
  </conditionalFormatting>
  <conditionalFormatting sqref="AG124">
    <cfRule type="expression" dxfId="862" priority="12">
      <formula>AG124="Correct"</formula>
    </cfRule>
  </conditionalFormatting>
  <conditionalFormatting sqref="AG125">
    <cfRule type="expression" dxfId="861" priority="11">
      <formula>FIND("-",AG125)&gt;0</formula>
    </cfRule>
  </conditionalFormatting>
  <conditionalFormatting sqref="AG143">
    <cfRule type="expression" dxfId="860" priority="9">
      <formula>AG143="Correct"</formula>
    </cfRule>
    <cfRule type="expression" dxfId="859" priority="10">
      <formula>$AG$31="Check"</formula>
    </cfRule>
  </conditionalFormatting>
  <conditionalFormatting sqref="AG143">
    <cfRule type="expression" dxfId="858" priority="8">
      <formula>AG143="Correct"</formula>
    </cfRule>
  </conditionalFormatting>
  <conditionalFormatting sqref="AG144">
    <cfRule type="expression" dxfId="857" priority="7">
      <formula>FIND("-",AG144)&gt;0</formula>
    </cfRule>
  </conditionalFormatting>
  <conditionalFormatting sqref="P111">
    <cfRule type="containsBlanks" dxfId="856" priority="6">
      <formula>LEN(TRIM(P111))=0</formula>
    </cfRule>
  </conditionalFormatting>
  <conditionalFormatting sqref="AG111">
    <cfRule type="expression" dxfId="855" priority="3">
      <formula>AG111="Correct"</formula>
    </cfRule>
    <cfRule type="expression" dxfId="854" priority="5">
      <formula>$AG$31="Check"</formula>
    </cfRule>
  </conditionalFormatting>
  <conditionalFormatting sqref="AG111">
    <cfRule type="expression" dxfId="853" priority="4">
      <formula>$AG$31="Check"</formula>
    </cfRule>
  </conditionalFormatting>
  <conditionalFormatting sqref="AG111">
    <cfRule type="expression" dxfId="852" priority="2">
      <formula>AG111="Correct"</formula>
    </cfRule>
  </conditionalFormatting>
  <conditionalFormatting sqref="AG112">
    <cfRule type="expression" dxfId="851" priority="1">
      <formula>FIND("-",AG112)&gt;0</formula>
    </cfRule>
  </conditionalFormatting>
  <dataValidations count="2">
    <dataValidation type="list" allowBlank="1" showInputMessage="1" showErrorMessage="1" sqref="P31 P63 P79 P127 P15 P95 P47">
      <formula1>$AN$18:$AN$21</formula1>
    </dataValidation>
    <dataValidation type="list" allowBlank="1" showInputMessage="1" showErrorMessage="1" sqref="P111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Round 1</vt:lpstr>
      <vt:lpstr>Round 2</vt:lpstr>
      <vt:lpstr>Round 3</vt:lpstr>
      <vt:lpstr>Round 4</vt:lpstr>
      <vt:lpstr>Round 5</vt:lpstr>
      <vt:lpstr>Round 6</vt:lpstr>
      <vt:lpstr>Round 7</vt:lpstr>
      <vt:lpstr>Round 8</vt:lpstr>
      <vt:lpstr>Round 9</vt:lpstr>
      <vt:lpstr>Round 10</vt:lpstr>
      <vt:lpstr>Round 11</vt:lpstr>
      <vt:lpstr>Round 12</vt:lpstr>
      <vt:lpstr>Round 13</vt:lpstr>
      <vt:lpstr>Round 14</vt:lpstr>
      <vt:lpstr>Round 15</vt:lpstr>
      <vt:lpstr>Round 16</vt:lpstr>
      <vt:lpstr>Round 17</vt:lpstr>
      <vt:lpstr>Round 18</vt:lpstr>
      <vt:lpstr>Round 19</vt:lpstr>
      <vt:lpstr>Round 20</vt:lpstr>
      <vt:lpstr>Round 21</vt:lpstr>
      <vt:lpstr>Round 22</vt:lpstr>
      <vt:lpstr>Round 23</vt:lpstr>
      <vt:lpstr>Round 24</vt:lpstr>
      <vt:lpstr>Round 25</vt:lpstr>
      <vt:lpstr>Round 26</vt:lpstr>
      <vt:lpstr>Round 27</vt:lpstr>
      <vt:lpstr>Round 28</vt:lpstr>
      <vt:lpstr>Round 29</vt:lpstr>
      <vt:lpstr>Round 30</vt:lpstr>
      <vt:lpstr>Round 31</vt:lpstr>
      <vt:lpstr>Round 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2019-12-19T04:16:27Z</dcterms:modified>
</cp:coreProperties>
</file>