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ll Sta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 l="1"/>
  <c r="M47" i="1"/>
  <c r="L47" i="1"/>
  <c r="K47" i="1"/>
  <c r="J47" i="1"/>
  <c r="I47" i="1"/>
  <c r="H47" i="1"/>
  <c r="G47" i="1"/>
  <c r="F47" i="1"/>
  <c r="E47" i="1"/>
  <c r="D47" i="1"/>
  <c r="O46" i="1"/>
  <c r="O45" i="1"/>
  <c r="O44" i="1"/>
  <c r="O43" i="1"/>
  <c r="O42" i="1"/>
  <c r="O41" i="1"/>
  <c r="O40" i="1"/>
  <c r="O39" i="1"/>
  <c r="O38" i="1"/>
  <c r="O37" i="1"/>
  <c r="AD63" i="1"/>
  <c r="AC63" i="1"/>
  <c r="AB63" i="1"/>
  <c r="AA63" i="1"/>
  <c r="Z63" i="1"/>
  <c r="Y63" i="1"/>
  <c r="X63" i="1"/>
  <c r="W63" i="1"/>
  <c r="V63" i="1"/>
  <c r="U63" i="1"/>
  <c r="T63" i="1"/>
  <c r="N63" i="1"/>
  <c r="M63" i="1"/>
  <c r="L63" i="1"/>
  <c r="K63" i="1"/>
  <c r="J63" i="1"/>
  <c r="I63" i="1"/>
  <c r="H63" i="1"/>
  <c r="G63" i="1"/>
  <c r="F63" i="1"/>
  <c r="E63" i="1"/>
  <c r="D63" i="1"/>
  <c r="AE62" i="1"/>
  <c r="O62" i="1"/>
  <c r="AE61" i="1"/>
  <c r="O61" i="1"/>
  <c r="AE60" i="1"/>
  <c r="O60" i="1"/>
  <c r="AE59" i="1"/>
  <c r="O59" i="1"/>
  <c r="AE58" i="1"/>
  <c r="O58" i="1"/>
  <c r="AE57" i="1"/>
  <c r="O57" i="1"/>
  <c r="AE56" i="1"/>
  <c r="O56" i="1"/>
  <c r="AE55" i="1"/>
  <c r="O55" i="1"/>
  <c r="AE54" i="1"/>
  <c r="O54" i="1"/>
  <c r="AE53" i="1"/>
  <c r="O53" i="1"/>
  <c r="AD31" i="1"/>
  <c r="AC31" i="1"/>
  <c r="AB31" i="1"/>
  <c r="AA31" i="1"/>
  <c r="Z31" i="1"/>
  <c r="Y31" i="1"/>
  <c r="X31" i="1"/>
  <c r="W31" i="1"/>
  <c r="V31" i="1"/>
  <c r="U31" i="1"/>
  <c r="T31" i="1"/>
  <c r="AE30" i="1"/>
  <c r="AE29" i="1"/>
  <c r="AE28" i="1"/>
  <c r="AE27" i="1"/>
  <c r="AE26" i="1"/>
  <c r="AE25" i="1"/>
  <c r="AE24" i="1"/>
  <c r="AE23" i="1"/>
  <c r="AE22" i="1"/>
  <c r="AE21" i="1"/>
  <c r="N31" i="1"/>
  <c r="M31" i="1"/>
  <c r="L31" i="1"/>
  <c r="K31" i="1"/>
  <c r="J31" i="1"/>
  <c r="I31" i="1"/>
  <c r="H31" i="1"/>
  <c r="G31" i="1"/>
  <c r="F31" i="1"/>
  <c r="E31" i="1"/>
  <c r="D31" i="1"/>
  <c r="O30" i="1"/>
  <c r="O29" i="1"/>
  <c r="O28" i="1"/>
  <c r="O27" i="1"/>
  <c r="O26" i="1"/>
  <c r="O25" i="1"/>
  <c r="O24" i="1"/>
  <c r="O23" i="1"/>
  <c r="O22" i="1"/>
  <c r="O21" i="1"/>
  <c r="AD47" i="1"/>
  <c r="AC47" i="1"/>
  <c r="AB47" i="1"/>
  <c r="AA47" i="1"/>
  <c r="Z47" i="1"/>
  <c r="Y47" i="1"/>
  <c r="X47" i="1"/>
  <c r="W47" i="1"/>
  <c r="V47" i="1"/>
  <c r="U47" i="1"/>
  <c r="T47" i="1"/>
  <c r="AE46" i="1"/>
  <c r="AE45" i="1"/>
  <c r="AE44" i="1"/>
  <c r="AE43" i="1"/>
  <c r="AE42" i="1"/>
  <c r="AE41" i="1"/>
  <c r="AE40" i="1"/>
  <c r="AE39" i="1"/>
  <c r="AE38" i="1"/>
  <c r="AE37" i="1"/>
  <c r="AD15" i="1"/>
  <c r="AC15" i="1"/>
  <c r="AB15" i="1"/>
  <c r="AA15" i="1"/>
  <c r="Z15" i="1"/>
  <c r="Y15" i="1"/>
  <c r="X15" i="1"/>
  <c r="W15" i="1"/>
  <c r="V15" i="1"/>
  <c r="U15" i="1"/>
  <c r="T15" i="1"/>
  <c r="N15" i="1"/>
  <c r="M15" i="1"/>
  <c r="L15" i="1"/>
  <c r="K15" i="1"/>
  <c r="J15" i="1"/>
  <c r="I15" i="1"/>
  <c r="H15" i="1"/>
  <c r="G15" i="1"/>
  <c r="F15" i="1"/>
  <c r="E15" i="1"/>
  <c r="D15" i="1"/>
  <c r="AE14" i="1"/>
  <c r="O14" i="1"/>
  <c r="AE13" i="1"/>
  <c r="O13" i="1"/>
  <c r="AE12" i="1"/>
  <c r="O12" i="1"/>
  <c r="AE11" i="1"/>
  <c r="O11" i="1"/>
  <c r="AE10" i="1"/>
  <c r="O10" i="1"/>
  <c r="AE9" i="1"/>
  <c r="O9" i="1"/>
  <c r="AE8" i="1"/>
  <c r="O8" i="1"/>
  <c r="AE7" i="1"/>
  <c r="O7" i="1"/>
  <c r="AE6" i="1"/>
  <c r="O6" i="1"/>
  <c r="AE5" i="1"/>
  <c r="O5" i="1"/>
  <c r="AE63" i="1" l="1"/>
  <c r="O63" i="1"/>
  <c r="O47" i="1"/>
  <c r="AE31" i="1"/>
  <c r="O31" i="1"/>
  <c r="AE47" i="1"/>
  <c r="AE15" i="1"/>
  <c r="O15" i="1"/>
</calcChain>
</file>

<file path=xl/sharedStrings.xml><?xml version="1.0" encoding="utf-8"?>
<sst xmlns="http://schemas.openxmlformats.org/spreadsheetml/2006/main" count="298" uniqueCount="155">
  <si>
    <t>7:00pm</t>
  </si>
  <si>
    <t>#</t>
  </si>
  <si>
    <t>Surname</t>
  </si>
  <si>
    <t>Name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</si>
  <si>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</si>
  <si>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</si>
  <si>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</si>
  <si>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</si>
  <si>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</si>
  <si>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</si>
  <si>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</si>
  <si>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</si>
  <si>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</si>
  <si>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</si>
  <si>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MVP</t>
  </si>
  <si>
    <t>PTS</t>
  </si>
  <si>
    <t>VS</t>
  </si>
  <si>
    <t>Whild</t>
  </si>
  <si>
    <t>Rob</t>
  </si>
  <si>
    <t>Block</t>
  </si>
  <si>
    <t>Alex</t>
  </si>
  <si>
    <t>Christensen</t>
  </si>
  <si>
    <t>Brian</t>
  </si>
  <si>
    <t>Brown</t>
  </si>
  <si>
    <t>Ward</t>
  </si>
  <si>
    <t>Matt</t>
  </si>
  <si>
    <t>Tom</t>
  </si>
  <si>
    <t>Totals</t>
  </si>
  <si>
    <t>REG</t>
  </si>
  <si>
    <t>Duty Team:</t>
  </si>
  <si>
    <t>Officials:</t>
  </si>
  <si>
    <t>Jack</t>
  </si>
  <si>
    <t>Palat</t>
  </si>
  <si>
    <t>Brys</t>
  </si>
  <si>
    <t>Denham</t>
  </si>
  <si>
    <t>Cody</t>
  </si>
  <si>
    <t>David</t>
  </si>
  <si>
    <t>Liam</t>
  </si>
  <si>
    <t>White</t>
  </si>
  <si>
    <t>Martin</t>
  </si>
  <si>
    <t>Burnett</t>
  </si>
  <si>
    <t>Michael</t>
  </si>
  <si>
    <t>Faunt</t>
  </si>
  <si>
    <t>Stuart</t>
  </si>
  <si>
    <t>Schubert</t>
  </si>
  <si>
    <t>Zuber</t>
  </si>
  <si>
    <t>Tim</t>
  </si>
  <si>
    <t>Andrew</t>
  </si>
  <si>
    <t xml:space="preserve"> 2018/19 Box Scores - Legends and All-Stars</t>
  </si>
  <si>
    <t>Div 3 North</t>
  </si>
  <si>
    <t>Div 3 South</t>
  </si>
  <si>
    <t>CPL</t>
  </si>
  <si>
    <t>Grace P / Courtney S</t>
  </si>
  <si>
    <t>3:30pm</t>
  </si>
  <si>
    <t>Div 2 North</t>
  </si>
  <si>
    <t>Div 2 South</t>
  </si>
  <si>
    <t>Div 1 North</t>
  </si>
  <si>
    <t>Div 1 South</t>
  </si>
  <si>
    <t>Stevenson</t>
  </si>
  <si>
    <t>Lazarus</t>
  </si>
  <si>
    <t>Baguley</t>
  </si>
  <si>
    <t>Aaron</t>
  </si>
  <si>
    <t>Ng</t>
  </si>
  <si>
    <t>Thomas</t>
  </si>
  <si>
    <t>Perry</t>
  </si>
  <si>
    <t>Blake</t>
  </si>
  <si>
    <t>Daniel G / Courtney S</t>
  </si>
  <si>
    <t>00</t>
  </si>
  <si>
    <t>Le Cerf</t>
  </si>
  <si>
    <t>Steve</t>
  </si>
  <si>
    <t>Hampton</t>
  </si>
  <si>
    <t>Jarrod</t>
  </si>
  <si>
    <t>Maddocks</t>
  </si>
  <si>
    <t>Pete</t>
  </si>
  <si>
    <t>McMillan</t>
  </si>
  <si>
    <t>Stanton</t>
  </si>
  <si>
    <t>Favell</t>
  </si>
  <si>
    <t>Smout</t>
  </si>
  <si>
    <t>Lyons</t>
  </si>
  <si>
    <t>Dane</t>
  </si>
  <si>
    <t>Commensoli</t>
  </si>
  <si>
    <t>Will</t>
  </si>
  <si>
    <t>Richardson</t>
  </si>
  <si>
    <t>Tremaine</t>
  </si>
  <si>
    <t>Khanthavivone</t>
  </si>
  <si>
    <t>Dennis</t>
  </si>
  <si>
    <t>Britten</t>
  </si>
  <si>
    <t>Heaney</t>
  </si>
  <si>
    <t>Ben</t>
  </si>
  <si>
    <t>Richards</t>
  </si>
  <si>
    <t>Banson</t>
  </si>
  <si>
    <t>Jason</t>
  </si>
  <si>
    <t>Barclay</t>
  </si>
  <si>
    <t>5:00pm</t>
  </si>
  <si>
    <t>Gorman</t>
  </si>
  <si>
    <t>Abbott</t>
  </si>
  <si>
    <t>Dean</t>
  </si>
  <si>
    <t>Jones</t>
  </si>
  <si>
    <t>Mooch</t>
  </si>
  <si>
    <t>Bul</t>
  </si>
  <si>
    <t>Gee</t>
  </si>
  <si>
    <t>Sillana</t>
  </si>
  <si>
    <t>Ariston</t>
  </si>
  <si>
    <t>Leslie</t>
  </si>
  <si>
    <t>Brandon</t>
  </si>
  <si>
    <t>Brocklehurst</t>
  </si>
  <si>
    <t>Chris</t>
  </si>
  <si>
    <t>Todorovski</t>
  </si>
  <si>
    <t>Zlatko</t>
  </si>
  <si>
    <t>Keys</t>
  </si>
  <si>
    <t>Grant</t>
  </si>
  <si>
    <t>Mills</t>
  </si>
  <si>
    <t>Shaun</t>
  </si>
  <si>
    <t>Kouw</t>
  </si>
  <si>
    <t>Baz</t>
  </si>
  <si>
    <t>Pupuke</t>
  </si>
  <si>
    <t>Harley</t>
  </si>
  <si>
    <t>Coddington</t>
  </si>
  <si>
    <t>Muston</t>
  </si>
  <si>
    <t>Crossman</t>
  </si>
  <si>
    <t>Galbraith</t>
  </si>
  <si>
    <t>Hayden</t>
  </si>
  <si>
    <t>Grace P / Daniel G</t>
  </si>
  <si>
    <t>CPL Legends</t>
  </si>
  <si>
    <t>Cal's Legends</t>
  </si>
  <si>
    <t>Southwell</t>
  </si>
  <si>
    <t>Haynes</t>
  </si>
  <si>
    <t>Deady</t>
  </si>
  <si>
    <t>Ashton</t>
  </si>
  <si>
    <t>Herak</t>
  </si>
  <si>
    <t>Dwyer</t>
  </si>
  <si>
    <t>Miller</t>
  </si>
  <si>
    <t>Fryz</t>
  </si>
  <si>
    <t>Mac</t>
  </si>
  <si>
    <t>John</t>
  </si>
  <si>
    <t>Gabe</t>
  </si>
  <si>
    <t>Matthew</t>
  </si>
  <si>
    <t>Daniel</t>
  </si>
  <si>
    <t>Peter</t>
  </si>
  <si>
    <t>Brad</t>
  </si>
  <si>
    <t>Jonno</t>
  </si>
  <si>
    <t>Bruton</t>
  </si>
  <si>
    <t>Cal</t>
  </si>
  <si>
    <t>McEachin</t>
  </si>
  <si>
    <t>Herb</t>
  </si>
  <si>
    <t>Gladwin</t>
  </si>
  <si>
    <t>Williams</t>
  </si>
  <si>
    <t>Barnes</t>
  </si>
  <si>
    <t>Cameron</t>
  </si>
  <si>
    <t>Rice</t>
  </si>
  <si>
    <t>Denman</t>
  </si>
  <si>
    <t>Paul</t>
  </si>
  <si>
    <t>Bradley</t>
  </si>
  <si>
    <t>Wayne</t>
  </si>
  <si>
    <t>6:00pm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</si>
</sst>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00B0F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  <color rgb="FF66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tabSelected="1" workbookViewId="0">
      <selection activeCell="AI11" sqref="AI11"/>
    </sheetView>
  </sheetViews>
  <sheetFormatPr defaultRowHeight="15" x14ac:dyDescent="0.25"/>
  <cols>
    <col min="1" max="1" width="3" bestFit="1" customWidth="1"/>
    <col min="2" max="2" width="11.42578125" bestFit="1" customWidth="1"/>
    <col min="3" max="3" width="8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3" width="4.7109375" bestFit="1" customWidth="1"/>
    <col min="14" max="14" width="5.140625" bestFit="1" customWidth="1"/>
    <col min="15" max="15" width="4.7109375" bestFit="1" customWidth="1"/>
    <col min="17" max="17" width="3" bestFit="1" customWidth="1"/>
    <col min="18" max="18" width="12.7109375" bestFit="1" customWidth="1"/>
    <col min="19" max="19" width="8.5703125" bestFit="1" customWidth="1"/>
    <col min="20" max="20" width="3.5703125" bestFit="1" customWidth="1"/>
    <col min="21" max="22" width="3.28515625" bestFit="1" customWidth="1"/>
    <col min="23" max="24" width="4.7109375" bestFit="1" customWidth="1"/>
    <col min="25" max="25" width="4.5703125" bestFit="1" customWidth="1"/>
    <col min="26" max="27" width="4.7109375" bestFit="1" customWidth="1"/>
    <col min="28" max="28" width="4.5703125" bestFit="1" customWidth="1"/>
    <col min="29" max="29" width="4.7109375" bestFit="1" customWidth="1"/>
    <col min="30" max="30" width="5.140625" bestFit="1" customWidth="1"/>
    <col min="31" max="31" width="4.7109375" bestFit="1" customWidth="1"/>
  </cols>
  <sheetData>
    <row r="1" spans="1:31" ht="26.25" x14ac:dyDescent="0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23" t="s">
        <v>49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4" t="s">
        <v>53</v>
      </c>
      <c r="Q3" s="26" t="s">
        <v>50</v>
      </c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8"/>
    </row>
    <row r="4" spans="1:31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6" t="s">
        <v>16</v>
      </c>
      <c r="Q4" s="5" t="s">
        <v>1</v>
      </c>
      <c r="R4" s="5" t="s">
        <v>2</v>
      </c>
      <c r="S4" s="5" t="s">
        <v>3</v>
      </c>
      <c r="T4" s="5" t="s">
        <v>4</v>
      </c>
      <c r="U4" s="5" t="s">
        <v>5</v>
      </c>
      <c r="V4" s="5" t="s">
        <v>6</v>
      </c>
      <c r="W4" s="5" t="s">
        <v>7</v>
      </c>
      <c r="X4" s="5" t="s">
        <v>8</v>
      </c>
      <c r="Y4" s="5" t="s">
        <v>9</v>
      </c>
      <c r="Z4" s="5" t="s">
        <v>10</v>
      </c>
      <c r="AA4" s="5" t="s">
        <v>11</v>
      </c>
      <c r="AB4" s="5" t="s">
        <v>12</v>
      </c>
      <c r="AC4" s="5" t="s">
        <v>13</v>
      </c>
      <c r="AD4" s="5" t="s">
        <v>14</v>
      </c>
      <c r="AE4" s="5" t="s">
        <v>15</v>
      </c>
    </row>
    <row r="5" spans="1:31" x14ac:dyDescent="0.25">
      <c r="A5" s="7">
        <v>4</v>
      </c>
      <c r="B5" s="8" t="s">
        <v>40</v>
      </c>
      <c r="C5" s="8" t="s">
        <v>20</v>
      </c>
      <c r="D5" s="9"/>
      <c r="E5" s="9"/>
      <c r="F5" s="9"/>
      <c r="G5" s="9">
        <v>4</v>
      </c>
      <c r="H5" s="9">
        <v>1</v>
      </c>
      <c r="I5" s="9"/>
      <c r="J5" s="9"/>
      <c r="K5" s="9"/>
      <c r="L5" s="9"/>
      <c r="M5" s="9"/>
      <c r="N5" s="9"/>
      <c r="O5" s="9">
        <f t="shared" ref="O5:O14" si="0">IF(B5="","",(D5*2)+(E5*3)+F5*1)</f>
        <v>0</v>
      </c>
      <c r="P5" s="10"/>
      <c r="Q5" s="7">
        <v>33</v>
      </c>
      <c r="R5" s="8" t="s">
        <v>45</v>
      </c>
      <c r="S5" s="8" t="s">
        <v>46</v>
      </c>
      <c r="T5" s="9">
        <v>1</v>
      </c>
      <c r="U5" s="9"/>
      <c r="V5" s="9">
        <v>1</v>
      </c>
      <c r="W5" s="9">
        <v>8</v>
      </c>
      <c r="X5" s="9">
        <v>1</v>
      </c>
      <c r="Y5" s="9">
        <v>2</v>
      </c>
      <c r="Z5" s="9">
        <v>2</v>
      </c>
      <c r="AA5" s="9">
        <v>3</v>
      </c>
      <c r="AB5" s="9"/>
      <c r="AC5" s="9"/>
      <c r="AD5" s="9"/>
      <c r="AE5" s="9">
        <f t="shared" ref="AE5:AE14" si="1">IF(R5="","",(T5*2)+(U5*3)+V5*1)</f>
        <v>3</v>
      </c>
    </row>
    <row r="6" spans="1:31" x14ac:dyDescent="0.25">
      <c r="A6" s="11">
        <v>21</v>
      </c>
      <c r="B6" s="8" t="s">
        <v>24</v>
      </c>
      <c r="C6" s="8" t="s">
        <v>25</v>
      </c>
      <c r="D6" s="9"/>
      <c r="E6" s="9"/>
      <c r="F6" s="9"/>
      <c r="G6" s="9">
        <v>3</v>
      </c>
      <c r="H6" s="9">
        <v>1</v>
      </c>
      <c r="I6" s="9"/>
      <c r="J6" s="9">
        <v>3</v>
      </c>
      <c r="K6" s="9"/>
      <c r="L6" s="9"/>
      <c r="M6" s="9"/>
      <c r="N6" s="9"/>
      <c r="O6" s="9">
        <f t="shared" si="0"/>
        <v>0</v>
      </c>
      <c r="P6" s="10"/>
      <c r="Q6" s="7">
        <v>6</v>
      </c>
      <c r="R6" s="8" t="s">
        <v>21</v>
      </c>
      <c r="S6" s="8" t="s">
        <v>22</v>
      </c>
      <c r="T6" s="9">
        <v>1</v>
      </c>
      <c r="U6" s="9"/>
      <c r="V6" s="9"/>
      <c r="W6" s="9">
        <v>3</v>
      </c>
      <c r="X6" s="9">
        <v>2</v>
      </c>
      <c r="Y6" s="9">
        <v>2</v>
      </c>
      <c r="Z6" s="9"/>
      <c r="AA6" s="9">
        <v>1</v>
      </c>
      <c r="AB6" s="9"/>
      <c r="AC6" s="9"/>
      <c r="AD6" s="9"/>
      <c r="AE6" s="9">
        <f t="shared" si="1"/>
        <v>2</v>
      </c>
    </row>
    <row r="7" spans="1:31" x14ac:dyDescent="0.25">
      <c r="A7" s="11">
        <v>1</v>
      </c>
      <c r="B7" s="8" t="s">
        <v>19</v>
      </c>
      <c r="C7" s="8" t="s">
        <v>20</v>
      </c>
      <c r="D7" s="9">
        <v>2</v>
      </c>
      <c r="E7" s="9"/>
      <c r="F7" s="9">
        <v>2</v>
      </c>
      <c r="G7" s="9">
        <v>11</v>
      </c>
      <c r="H7" s="9">
        <v>1</v>
      </c>
      <c r="I7" s="9">
        <v>2</v>
      </c>
      <c r="J7" s="9"/>
      <c r="K7" s="9">
        <v>3</v>
      </c>
      <c r="L7" s="9"/>
      <c r="M7" s="9"/>
      <c r="N7" s="9"/>
      <c r="O7" s="9">
        <f t="shared" si="0"/>
        <v>6</v>
      </c>
      <c r="P7" s="10"/>
      <c r="Q7" s="11">
        <v>15</v>
      </c>
      <c r="R7" s="8" t="s">
        <v>34</v>
      </c>
      <c r="S7" s="8" t="s">
        <v>35</v>
      </c>
      <c r="T7" s="9">
        <v>3</v>
      </c>
      <c r="U7" s="9">
        <v>1</v>
      </c>
      <c r="V7" s="9"/>
      <c r="W7" s="9">
        <v>5</v>
      </c>
      <c r="X7" s="9">
        <v>2</v>
      </c>
      <c r="Y7" s="9">
        <v>1</v>
      </c>
      <c r="Z7" s="9">
        <v>1</v>
      </c>
      <c r="AA7" s="9">
        <v>1</v>
      </c>
      <c r="AB7" s="9"/>
      <c r="AC7" s="9"/>
      <c r="AD7" s="9">
        <v>5</v>
      </c>
      <c r="AE7" s="9">
        <f t="shared" si="1"/>
        <v>9</v>
      </c>
    </row>
    <row r="8" spans="1:31" x14ac:dyDescent="0.25">
      <c r="A8" s="11">
        <v>10</v>
      </c>
      <c r="B8" s="8" t="s">
        <v>32</v>
      </c>
      <c r="C8" s="8" t="s">
        <v>33</v>
      </c>
      <c r="D8" s="9"/>
      <c r="E8" s="9">
        <v>1</v>
      </c>
      <c r="F8" s="9">
        <v>1</v>
      </c>
      <c r="G8" s="9">
        <v>3</v>
      </c>
      <c r="H8" s="9">
        <v>1</v>
      </c>
      <c r="I8" s="9">
        <v>1</v>
      </c>
      <c r="J8" s="9">
        <v>1</v>
      </c>
      <c r="K8" s="9">
        <v>2</v>
      </c>
      <c r="L8" s="9"/>
      <c r="M8" s="9"/>
      <c r="N8" s="9"/>
      <c r="O8" s="9">
        <f t="shared" si="0"/>
        <v>4</v>
      </c>
      <c r="P8" s="10"/>
      <c r="Q8" s="7">
        <v>8</v>
      </c>
      <c r="R8" s="8" t="s">
        <v>62</v>
      </c>
      <c r="S8" s="8" t="s">
        <v>63</v>
      </c>
      <c r="T8" s="9">
        <v>3</v>
      </c>
      <c r="U8" s="9"/>
      <c r="V8" s="9">
        <v>2</v>
      </c>
      <c r="W8" s="9">
        <v>3</v>
      </c>
      <c r="X8" s="9">
        <v>3</v>
      </c>
      <c r="Y8" s="9">
        <v>1</v>
      </c>
      <c r="Z8" s="9"/>
      <c r="AA8" s="9">
        <v>1</v>
      </c>
      <c r="AB8" s="9"/>
      <c r="AC8" s="9"/>
      <c r="AD8" s="9"/>
      <c r="AE8" s="9">
        <f t="shared" si="1"/>
        <v>8</v>
      </c>
    </row>
    <row r="9" spans="1:31" x14ac:dyDescent="0.25">
      <c r="A9" s="11">
        <v>8</v>
      </c>
      <c r="B9" s="8" t="s">
        <v>42</v>
      </c>
      <c r="C9" s="8" t="s">
        <v>43</v>
      </c>
      <c r="D9" s="9"/>
      <c r="E9" s="9">
        <v>1</v>
      </c>
      <c r="F9" s="9"/>
      <c r="G9" s="9">
        <v>3</v>
      </c>
      <c r="H9" s="9">
        <v>2</v>
      </c>
      <c r="I9" s="9">
        <v>2</v>
      </c>
      <c r="J9" s="9"/>
      <c r="K9" s="9">
        <v>2</v>
      </c>
      <c r="L9" s="9"/>
      <c r="M9" s="9"/>
      <c r="N9" s="9"/>
      <c r="O9" s="9">
        <f t="shared" si="0"/>
        <v>3</v>
      </c>
      <c r="P9" s="10"/>
      <c r="Q9" s="7">
        <v>97</v>
      </c>
      <c r="R9" s="8" t="s">
        <v>64</v>
      </c>
      <c r="S9" s="8" t="s">
        <v>65</v>
      </c>
      <c r="T9" s="9">
        <v>4</v>
      </c>
      <c r="U9" s="9"/>
      <c r="V9" s="9">
        <v>1</v>
      </c>
      <c r="W9" s="9">
        <v>7</v>
      </c>
      <c r="X9" s="9">
        <v>1</v>
      </c>
      <c r="Y9" s="9">
        <v>4</v>
      </c>
      <c r="Z9" s="9"/>
      <c r="AA9" s="9"/>
      <c r="AB9" s="9"/>
      <c r="AC9" s="9"/>
      <c r="AD9" s="9"/>
      <c r="AE9" s="9">
        <f t="shared" si="1"/>
        <v>9</v>
      </c>
    </row>
    <row r="10" spans="1:31" x14ac:dyDescent="0.25">
      <c r="A10" s="11">
        <v>42</v>
      </c>
      <c r="B10" s="8" t="s">
        <v>58</v>
      </c>
      <c r="C10" s="8" t="s">
        <v>59</v>
      </c>
      <c r="D10" s="9">
        <v>2</v>
      </c>
      <c r="E10" s="9"/>
      <c r="F10" s="9">
        <v>1</v>
      </c>
      <c r="G10" s="9">
        <v>7</v>
      </c>
      <c r="H10" s="9">
        <v>3</v>
      </c>
      <c r="I10" s="9">
        <v>3</v>
      </c>
      <c r="J10" s="9"/>
      <c r="K10" s="9">
        <v>2</v>
      </c>
      <c r="L10" s="9"/>
      <c r="M10" s="9"/>
      <c r="N10" s="9"/>
      <c r="O10" s="9">
        <f t="shared" si="0"/>
        <v>5</v>
      </c>
      <c r="P10" s="10"/>
      <c r="Q10" s="7">
        <v>11</v>
      </c>
      <c r="R10" s="8" t="s">
        <v>44</v>
      </c>
      <c r="S10" s="8" t="s">
        <v>41</v>
      </c>
      <c r="T10" s="9"/>
      <c r="U10" s="9"/>
      <c r="V10" s="9"/>
      <c r="W10" s="9">
        <v>7</v>
      </c>
      <c r="X10" s="9"/>
      <c r="Y10" s="9">
        <v>1</v>
      </c>
      <c r="Z10" s="9"/>
      <c r="AA10" s="9">
        <v>4</v>
      </c>
      <c r="AB10" s="9"/>
      <c r="AC10" s="9"/>
      <c r="AD10" s="9"/>
      <c r="AE10" s="9">
        <f t="shared" si="1"/>
        <v>0</v>
      </c>
    </row>
    <row r="11" spans="1:31" x14ac:dyDescent="0.25">
      <c r="A11" s="7">
        <v>7</v>
      </c>
      <c r="B11" s="8" t="s">
        <v>38</v>
      </c>
      <c r="C11" s="8" t="s">
        <v>39</v>
      </c>
      <c r="D11" s="9">
        <v>4</v>
      </c>
      <c r="E11" s="9"/>
      <c r="F11" s="9"/>
      <c r="G11" s="9">
        <v>13</v>
      </c>
      <c r="H11" s="9"/>
      <c r="I11" s="9">
        <v>1</v>
      </c>
      <c r="J11" s="9">
        <v>1</v>
      </c>
      <c r="K11" s="9">
        <v>2</v>
      </c>
      <c r="L11" s="9"/>
      <c r="M11" s="9"/>
      <c r="N11" s="9"/>
      <c r="O11" s="9">
        <f t="shared" si="0"/>
        <v>8</v>
      </c>
      <c r="P11" s="10"/>
      <c r="Q11" s="7">
        <v>0</v>
      </c>
      <c r="R11" s="8" t="s">
        <v>17</v>
      </c>
      <c r="S11" s="8" t="s">
        <v>18</v>
      </c>
      <c r="T11" s="9">
        <v>2</v>
      </c>
      <c r="U11" s="9"/>
      <c r="V11" s="9"/>
      <c r="W11" s="9">
        <v>2</v>
      </c>
      <c r="X11" s="9">
        <v>1</v>
      </c>
      <c r="Y11" s="9">
        <v>1</v>
      </c>
      <c r="Z11" s="9"/>
      <c r="AA11" s="9">
        <v>3</v>
      </c>
      <c r="AB11" s="9"/>
      <c r="AC11" s="9"/>
      <c r="AD11" s="9"/>
      <c r="AE11" s="9">
        <f t="shared" si="1"/>
        <v>4</v>
      </c>
    </row>
    <row r="12" spans="1:31" x14ac:dyDescent="0.25">
      <c r="A12" s="7">
        <v>19</v>
      </c>
      <c r="B12" s="8" t="s">
        <v>60</v>
      </c>
      <c r="C12" s="8" t="s">
        <v>61</v>
      </c>
      <c r="D12" s="9">
        <v>2</v>
      </c>
      <c r="E12" s="9"/>
      <c r="F12" s="9"/>
      <c r="G12" s="9">
        <v>2</v>
      </c>
      <c r="H12" s="9">
        <v>2</v>
      </c>
      <c r="I12" s="9">
        <v>3</v>
      </c>
      <c r="J12" s="9"/>
      <c r="K12" s="9"/>
      <c r="L12" s="9"/>
      <c r="M12" s="9"/>
      <c r="N12" s="9"/>
      <c r="O12" s="9">
        <f t="shared" si="0"/>
        <v>4</v>
      </c>
      <c r="P12" s="10"/>
      <c r="Q12" s="7"/>
      <c r="R12" s="8"/>
      <c r="S12" s="8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 t="str">
        <f t="shared" si="1"/>
        <v/>
      </c>
    </row>
    <row r="13" spans="1:31" x14ac:dyDescent="0.25">
      <c r="A13" s="11"/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 t="str">
        <f t="shared" si="0"/>
        <v/>
      </c>
      <c r="P13" s="10"/>
      <c r="Q13" s="11"/>
      <c r="R13" s="8"/>
      <c r="S13" s="8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 t="str">
        <f t="shared" si="1"/>
        <v/>
      </c>
    </row>
    <row r="14" spans="1:31" x14ac:dyDescent="0.25">
      <c r="A14" s="7"/>
      <c r="B14" s="8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 t="str">
        <f t="shared" si="0"/>
        <v/>
      </c>
      <c r="P14" s="10"/>
      <c r="Q14" s="7"/>
      <c r="R14" s="8"/>
      <c r="S14" s="8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 t="str">
        <f t="shared" si="1"/>
        <v/>
      </c>
    </row>
    <row r="15" spans="1:31" x14ac:dyDescent="0.25">
      <c r="A15" s="12" t="s">
        <v>27</v>
      </c>
      <c r="B15" s="13"/>
      <c r="C15" s="14"/>
      <c r="D15" s="9">
        <f t="shared" ref="D15:O15" si="2">SUM(D5:D14)</f>
        <v>10</v>
      </c>
      <c r="E15" s="9">
        <f t="shared" si="2"/>
        <v>2</v>
      </c>
      <c r="F15" s="9">
        <f t="shared" si="2"/>
        <v>4</v>
      </c>
      <c r="G15" s="9">
        <f t="shared" si="2"/>
        <v>46</v>
      </c>
      <c r="H15" s="9">
        <f t="shared" si="2"/>
        <v>11</v>
      </c>
      <c r="I15" s="9">
        <f t="shared" si="2"/>
        <v>12</v>
      </c>
      <c r="J15" s="9">
        <f t="shared" si="2"/>
        <v>5</v>
      </c>
      <c r="K15" s="9">
        <f t="shared" si="2"/>
        <v>11</v>
      </c>
      <c r="L15" s="9">
        <f t="shared" si="2"/>
        <v>0</v>
      </c>
      <c r="M15" s="9">
        <f t="shared" si="2"/>
        <v>0</v>
      </c>
      <c r="N15" s="9">
        <f t="shared" si="2"/>
        <v>0</v>
      </c>
      <c r="O15" s="9">
        <f t="shared" si="2"/>
        <v>30</v>
      </c>
      <c r="P15" s="15" t="s">
        <v>28</v>
      </c>
      <c r="Q15" s="12" t="s">
        <v>27</v>
      </c>
      <c r="R15" s="13"/>
      <c r="S15" s="14"/>
      <c r="T15" s="9">
        <f t="shared" ref="T15:AE15" si="3">SUM(T5:T14)</f>
        <v>14</v>
      </c>
      <c r="U15" s="9">
        <f t="shared" si="3"/>
        <v>1</v>
      </c>
      <c r="V15" s="9">
        <f t="shared" si="3"/>
        <v>4</v>
      </c>
      <c r="W15" s="9">
        <f t="shared" si="3"/>
        <v>35</v>
      </c>
      <c r="X15" s="9">
        <f t="shared" si="3"/>
        <v>10</v>
      </c>
      <c r="Y15" s="9">
        <f t="shared" si="3"/>
        <v>12</v>
      </c>
      <c r="Z15" s="9">
        <f t="shared" si="3"/>
        <v>3</v>
      </c>
      <c r="AA15" s="9">
        <f t="shared" si="3"/>
        <v>13</v>
      </c>
      <c r="AB15" s="9">
        <f t="shared" si="3"/>
        <v>0</v>
      </c>
      <c r="AC15" s="9">
        <f t="shared" si="3"/>
        <v>0</v>
      </c>
      <c r="AD15" s="9">
        <f t="shared" si="3"/>
        <v>5</v>
      </c>
      <c r="AE15" s="9">
        <f t="shared" si="3"/>
        <v>35</v>
      </c>
    </row>
    <row r="16" spans="1:31" x14ac:dyDescent="0.25">
      <c r="A16" s="16" t="s">
        <v>29</v>
      </c>
      <c r="B16" s="17"/>
      <c r="C16" s="18" t="s">
        <v>51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0"/>
    </row>
    <row r="17" spans="1:31" x14ac:dyDescent="0.25">
      <c r="A17" s="16" t="s">
        <v>30</v>
      </c>
      <c r="B17" s="17"/>
      <c r="C17" s="18" t="s">
        <v>52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0"/>
    </row>
    <row r="18" spans="1:31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5">
      <c r="A19" s="23" t="s">
        <v>54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/>
      <c r="P19" s="4" t="s">
        <v>93</v>
      </c>
      <c r="Q19" s="26" t="s">
        <v>55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8"/>
    </row>
    <row r="20" spans="1:31" x14ac:dyDescent="0.25">
      <c r="A20" s="5" t="s">
        <v>1</v>
      </c>
      <c r="B20" s="5" t="s">
        <v>2</v>
      </c>
      <c r="C20" s="5" t="s">
        <v>3</v>
      </c>
      <c r="D20" s="5" t="s">
        <v>4</v>
      </c>
      <c r="E20" s="5" t="s">
        <v>5</v>
      </c>
      <c r="F20" s="5" t="s">
        <v>6</v>
      </c>
      <c r="G20" s="5" t="s">
        <v>7</v>
      </c>
      <c r="H20" s="5" t="s">
        <v>8</v>
      </c>
      <c r="I20" s="5" t="s">
        <v>9</v>
      </c>
      <c r="J20" s="5" t="s">
        <v>10</v>
      </c>
      <c r="K20" s="5" t="s">
        <v>11</v>
      </c>
      <c r="L20" s="5" t="s">
        <v>12</v>
      </c>
      <c r="M20" s="5" t="s">
        <v>13</v>
      </c>
      <c r="N20" s="5" t="s">
        <v>14</v>
      </c>
      <c r="O20" s="5" t="s">
        <v>15</v>
      </c>
      <c r="P20" s="6" t="s">
        <v>16</v>
      </c>
      <c r="Q20" s="5" t="s">
        <v>1</v>
      </c>
      <c r="R20" s="5" t="s">
        <v>2</v>
      </c>
      <c r="S20" s="5" t="s">
        <v>3</v>
      </c>
      <c r="T20" s="5" t="s">
        <v>4</v>
      </c>
      <c r="U20" s="5" t="s">
        <v>5</v>
      </c>
      <c r="V20" s="5" t="s">
        <v>6</v>
      </c>
      <c r="W20" s="5" t="s">
        <v>7</v>
      </c>
      <c r="X20" s="5" t="s">
        <v>8</v>
      </c>
      <c r="Y20" s="5" t="s">
        <v>9</v>
      </c>
      <c r="Z20" s="5" t="s">
        <v>10</v>
      </c>
      <c r="AA20" s="5" t="s">
        <v>11</v>
      </c>
      <c r="AB20" s="5" t="s">
        <v>12</v>
      </c>
      <c r="AC20" s="5" t="s">
        <v>13</v>
      </c>
      <c r="AD20" s="5" t="s">
        <v>14</v>
      </c>
      <c r="AE20" s="5" t="s">
        <v>15</v>
      </c>
    </row>
    <row r="21" spans="1:31" x14ac:dyDescent="0.25">
      <c r="A21" s="7">
        <v>10</v>
      </c>
      <c r="B21" s="8" t="s">
        <v>68</v>
      </c>
      <c r="C21" s="8" t="s">
        <v>69</v>
      </c>
      <c r="D21" s="9"/>
      <c r="E21" s="9"/>
      <c r="F21" s="9"/>
      <c r="G21" s="9">
        <v>5</v>
      </c>
      <c r="H21" s="9">
        <v>2</v>
      </c>
      <c r="I21" s="9"/>
      <c r="J21" s="9"/>
      <c r="K21" s="9">
        <v>2</v>
      </c>
      <c r="L21" s="9"/>
      <c r="M21" s="9"/>
      <c r="N21" s="9"/>
      <c r="O21" s="9">
        <f t="shared" ref="O21:O30" si="4">IF(B21="","",(D21*2)+(E21*3)+F21*1)</f>
        <v>0</v>
      </c>
      <c r="P21" s="10"/>
      <c r="Q21" s="7"/>
      <c r="R21" s="8"/>
      <c r="S21" s="8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 t="str">
        <f t="shared" ref="AE21:AE30" si="5">IF(R21="","",(T21*2)+(U21*3)+V21*1)</f>
        <v/>
      </c>
    </row>
    <row r="22" spans="1:31" x14ac:dyDescent="0.25">
      <c r="A22" s="11">
        <v>32</v>
      </c>
      <c r="B22" s="8" t="s">
        <v>70</v>
      </c>
      <c r="C22" s="8" t="s">
        <v>71</v>
      </c>
      <c r="D22" s="9"/>
      <c r="E22" s="9"/>
      <c r="F22" s="9"/>
      <c r="G22" s="9">
        <v>4</v>
      </c>
      <c r="H22" s="9">
        <v>6</v>
      </c>
      <c r="I22" s="9">
        <v>5</v>
      </c>
      <c r="J22" s="9"/>
      <c r="K22" s="9"/>
      <c r="L22" s="9"/>
      <c r="M22" s="9"/>
      <c r="N22" s="9"/>
      <c r="O22" s="9">
        <f t="shared" si="4"/>
        <v>0</v>
      </c>
      <c r="P22" s="10"/>
      <c r="Q22" s="7">
        <v>23</v>
      </c>
      <c r="R22" s="8" t="s">
        <v>82</v>
      </c>
      <c r="S22" s="8" t="s">
        <v>83</v>
      </c>
      <c r="T22" s="9"/>
      <c r="U22" s="9">
        <v>1</v>
      </c>
      <c r="V22" s="9"/>
      <c r="W22" s="9">
        <v>3</v>
      </c>
      <c r="X22" s="9">
        <v>4</v>
      </c>
      <c r="Y22" s="9">
        <v>3</v>
      </c>
      <c r="Z22" s="9"/>
      <c r="AA22" s="9">
        <v>3</v>
      </c>
      <c r="AB22" s="9"/>
      <c r="AC22" s="9"/>
      <c r="AD22" s="9"/>
      <c r="AE22" s="9">
        <f t="shared" si="5"/>
        <v>3</v>
      </c>
    </row>
    <row r="23" spans="1:31" x14ac:dyDescent="0.25">
      <c r="A23" s="11">
        <v>23</v>
      </c>
      <c r="B23" s="8" t="s">
        <v>72</v>
      </c>
      <c r="C23" s="8" t="s">
        <v>73</v>
      </c>
      <c r="D23" s="9"/>
      <c r="E23" s="9">
        <v>4</v>
      </c>
      <c r="F23" s="9"/>
      <c r="G23" s="9">
        <v>6</v>
      </c>
      <c r="H23" s="9"/>
      <c r="I23" s="9"/>
      <c r="J23" s="9"/>
      <c r="K23" s="9"/>
      <c r="L23" s="9"/>
      <c r="M23" s="9"/>
      <c r="N23" s="9"/>
      <c r="O23" s="9">
        <f t="shared" si="4"/>
        <v>12</v>
      </c>
      <c r="P23" s="10"/>
      <c r="Q23" s="11">
        <v>10</v>
      </c>
      <c r="R23" s="8" t="s">
        <v>84</v>
      </c>
      <c r="S23" s="8" t="s">
        <v>85</v>
      </c>
      <c r="T23" s="9">
        <v>5</v>
      </c>
      <c r="U23" s="9"/>
      <c r="V23" s="9">
        <v>1</v>
      </c>
      <c r="W23" s="9">
        <v>1</v>
      </c>
      <c r="X23" s="9">
        <v>3</v>
      </c>
      <c r="Y23" s="9">
        <v>4</v>
      </c>
      <c r="Z23" s="9">
        <v>1</v>
      </c>
      <c r="AA23" s="9">
        <v>3</v>
      </c>
      <c r="AB23" s="9"/>
      <c r="AC23" s="9"/>
      <c r="AD23" s="9"/>
      <c r="AE23" s="9">
        <f t="shared" si="5"/>
        <v>11</v>
      </c>
    </row>
    <row r="24" spans="1:31" x14ac:dyDescent="0.25">
      <c r="A24" s="11">
        <v>5</v>
      </c>
      <c r="B24" s="8" t="s">
        <v>74</v>
      </c>
      <c r="C24" s="8" t="s">
        <v>61</v>
      </c>
      <c r="D24" s="9">
        <v>3</v>
      </c>
      <c r="E24" s="9"/>
      <c r="F24" s="9">
        <v>2</v>
      </c>
      <c r="G24" s="9">
        <v>4</v>
      </c>
      <c r="H24" s="9">
        <v>4</v>
      </c>
      <c r="I24" s="9">
        <v>2</v>
      </c>
      <c r="J24" s="9"/>
      <c r="K24" s="9">
        <v>3</v>
      </c>
      <c r="L24" s="9"/>
      <c r="M24" s="9"/>
      <c r="N24" s="9"/>
      <c r="O24" s="9">
        <f t="shared" si="4"/>
        <v>8</v>
      </c>
      <c r="P24" s="10"/>
      <c r="Q24" s="7">
        <v>0</v>
      </c>
      <c r="R24" s="8" t="s">
        <v>86</v>
      </c>
      <c r="S24" s="8" t="s">
        <v>61</v>
      </c>
      <c r="T24" s="9">
        <v>3</v>
      </c>
      <c r="U24" s="9"/>
      <c r="V24" s="9">
        <v>3</v>
      </c>
      <c r="W24" s="9">
        <v>6</v>
      </c>
      <c r="X24" s="9">
        <v>2</v>
      </c>
      <c r="Y24" s="9"/>
      <c r="Z24" s="9"/>
      <c r="AA24" s="9"/>
      <c r="AB24" s="9"/>
      <c r="AC24" s="9"/>
      <c r="AD24" s="9"/>
      <c r="AE24" s="9">
        <f t="shared" si="5"/>
        <v>9</v>
      </c>
    </row>
    <row r="25" spans="1:31" x14ac:dyDescent="0.25">
      <c r="A25" s="11">
        <v>40</v>
      </c>
      <c r="B25" s="8" t="s">
        <v>75</v>
      </c>
      <c r="C25" s="8" t="s">
        <v>47</v>
      </c>
      <c r="D25" s="9">
        <v>4</v>
      </c>
      <c r="E25" s="9"/>
      <c r="F25" s="9">
        <v>3</v>
      </c>
      <c r="G25" s="9">
        <v>13</v>
      </c>
      <c r="H25" s="9">
        <v>2</v>
      </c>
      <c r="I25" s="9">
        <v>1</v>
      </c>
      <c r="J25" s="9"/>
      <c r="K25" s="9">
        <v>2</v>
      </c>
      <c r="L25" s="9"/>
      <c r="M25" s="9"/>
      <c r="N25" s="9"/>
      <c r="O25" s="9">
        <f t="shared" si="4"/>
        <v>11</v>
      </c>
      <c r="P25" s="10"/>
      <c r="Q25" s="7">
        <v>4</v>
      </c>
      <c r="R25" s="8" t="s">
        <v>87</v>
      </c>
      <c r="S25" s="8" t="s">
        <v>88</v>
      </c>
      <c r="T25" s="9"/>
      <c r="U25" s="9"/>
      <c r="V25" s="9"/>
      <c r="W25" s="9">
        <v>7</v>
      </c>
      <c r="X25" s="9"/>
      <c r="Y25" s="9"/>
      <c r="Z25" s="9"/>
      <c r="AA25" s="9">
        <v>1</v>
      </c>
      <c r="AB25" s="9"/>
      <c r="AC25" s="9"/>
      <c r="AD25" s="9"/>
      <c r="AE25" s="9">
        <f t="shared" si="5"/>
        <v>0</v>
      </c>
    </row>
    <row r="26" spans="1:31" x14ac:dyDescent="0.25">
      <c r="A26" s="11">
        <v>21</v>
      </c>
      <c r="B26" s="8" t="s">
        <v>76</v>
      </c>
      <c r="C26" s="8" t="s">
        <v>69</v>
      </c>
      <c r="D26" s="9">
        <v>3</v>
      </c>
      <c r="E26" s="9"/>
      <c r="F26" s="9"/>
      <c r="G26" s="9">
        <v>2</v>
      </c>
      <c r="H26" s="9">
        <v>3</v>
      </c>
      <c r="I26" s="9"/>
      <c r="J26" s="9"/>
      <c r="K26" s="9">
        <v>2</v>
      </c>
      <c r="L26" s="9"/>
      <c r="M26" s="9"/>
      <c r="N26" s="9"/>
      <c r="O26" s="9">
        <f t="shared" si="4"/>
        <v>6</v>
      </c>
      <c r="P26" s="10"/>
      <c r="Q26" s="7">
        <v>8</v>
      </c>
      <c r="R26" s="8" t="s">
        <v>89</v>
      </c>
      <c r="S26" s="8" t="s">
        <v>65</v>
      </c>
      <c r="T26" s="9"/>
      <c r="U26" s="9">
        <v>1</v>
      </c>
      <c r="V26" s="9"/>
      <c r="W26" s="9">
        <v>2</v>
      </c>
      <c r="X26" s="9">
        <v>2</v>
      </c>
      <c r="Y26" s="9">
        <v>2</v>
      </c>
      <c r="Z26" s="9"/>
      <c r="AA26" s="9">
        <v>2</v>
      </c>
      <c r="AB26" s="9"/>
      <c r="AC26" s="9"/>
      <c r="AD26" s="9"/>
      <c r="AE26" s="9">
        <f t="shared" si="5"/>
        <v>3</v>
      </c>
    </row>
    <row r="27" spans="1:31" x14ac:dyDescent="0.25">
      <c r="A27" s="7">
        <v>7</v>
      </c>
      <c r="B27" s="8" t="s">
        <v>77</v>
      </c>
      <c r="C27" s="8" t="s">
        <v>36</v>
      </c>
      <c r="D27" s="9">
        <v>1</v>
      </c>
      <c r="E27" s="9"/>
      <c r="F27" s="9"/>
      <c r="G27" s="9">
        <v>2</v>
      </c>
      <c r="H27" s="9">
        <v>2</v>
      </c>
      <c r="I27" s="9">
        <v>4</v>
      </c>
      <c r="J27" s="9"/>
      <c r="K27" s="9">
        <v>2</v>
      </c>
      <c r="L27" s="9"/>
      <c r="M27" s="9"/>
      <c r="N27" s="9"/>
      <c r="O27" s="9">
        <f t="shared" si="4"/>
        <v>2</v>
      </c>
      <c r="P27" s="10"/>
      <c r="Q27" s="7">
        <v>15</v>
      </c>
      <c r="R27" s="8" t="s">
        <v>90</v>
      </c>
      <c r="S27" s="8" t="s">
        <v>26</v>
      </c>
      <c r="T27" s="9">
        <v>4</v>
      </c>
      <c r="U27" s="9"/>
      <c r="V27" s="9">
        <v>3</v>
      </c>
      <c r="W27" s="9">
        <v>6</v>
      </c>
      <c r="X27" s="9">
        <v>2</v>
      </c>
      <c r="Y27" s="9">
        <v>1</v>
      </c>
      <c r="Z27" s="9">
        <v>1</v>
      </c>
      <c r="AA27" s="9">
        <v>4</v>
      </c>
      <c r="AB27" s="9"/>
      <c r="AC27" s="9"/>
      <c r="AD27" s="9"/>
      <c r="AE27" s="9">
        <f t="shared" si="5"/>
        <v>11</v>
      </c>
    </row>
    <row r="28" spans="1:31" x14ac:dyDescent="0.25">
      <c r="A28" s="29" t="s">
        <v>67</v>
      </c>
      <c r="B28" s="8" t="s">
        <v>78</v>
      </c>
      <c r="C28" s="8" t="s">
        <v>79</v>
      </c>
      <c r="D28" s="9"/>
      <c r="E28" s="9"/>
      <c r="F28" s="9"/>
      <c r="G28" s="9">
        <v>5</v>
      </c>
      <c r="H28" s="9">
        <v>4</v>
      </c>
      <c r="I28" s="9">
        <v>3</v>
      </c>
      <c r="J28" s="9"/>
      <c r="K28" s="9"/>
      <c r="L28" s="9"/>
      <c r="M28" s="9"/>
      <c r="N28" s="9"/>
      <c r="O28" s="9">
        <f t="shared" si="4"/>
        <v>0</v>
      </c>
      <c r="P28" s="10"/>
      <c r="Q28" s="7">
        <v>44</v>
      </c>
      <c r="R28" s="8" t="s">
        <v>23</v>
      </c>
      <c r="S28" s="8" t="s">
        <v>91</v>
      </c>
      <c r="T28" s="9"/>
      <c r="U28" s="9"/>
      <c r="V28" s="9">
        <v>1</v>
      </c>
      <c r="W28" s="9">
        <v>6</v>
      </c>
      <c r="X28" s="9">
        <v>2</v>
      </c>
      <c r="Y28" s="9">
        <v>1</v>
      </c>
      <c r="Z28" s="9">
        <v>1</v>
      </c>
      <c r="AA28" s="9">
        <v>1</v>
      </c>
      <c r="AB28" s="9"/>
      <c r="AC28" s="9"/>
      <c r="AD28" s="9"/>
      <c r="AE28" s="9">
        <f t="shared" si="5"/>
        <v>1</v>
      </c>
    </row>
    <row r="29" spans="1:31" x14ac:dyDescent="0.25">
      <c r="A29" s="11">
        <v>33</v>
      </c>
      <c r="B29" s="8" t="s">
        <v>80</v>
      </c>
      <c r="C29" s="8" t="s">
        <v>81</v>
      </c>
      <c r="D29" s="9">
        <v>6</v>
      </c>
      <c r="E29" s="9">
        <v>2</v>
      </c>
      <c r="F29" s="9"/>
      <c r="G29" s="9">
        <v>7</v>
      </c>
      <c r="H29" s="9">
        <v>1</v>
      </c>
      <c r="I29" s="9"/>
      <c r="J29" s="9"/>
      <c r="K29" s="9">
        <v>1</v>
      </c>
      <c r="L29" s="9"/>
      <c r="M29" s="9"/>
      <c r="N29" s="9">
        <v>5</v>
      </c>
      <c r="O29" s="9">
        <f t="shared" si="4"/>
        <v>18</v>
      </c>
      <c r="P29" s="10"/>
      <c r="Q29" s="11">
        <v>21</v>
      </c>
      <c r="R29" s="8" t="s">
        <v>92</v>
      </c>
      <c r="S29" s="8" t="s">
        <v>69</v>
      </c>
      <c r="T29" s="9">
        <v>1</v>
      </c>
      <c r="U29" s="9"/>
      <c r="V29" s="9">
        <v>1</v>
      </c>
      <c r="W29" s="9">
        <v>2</v>
      </c>
      <c r="X29" s="9"/>
      <c r="Y29" s="9">
        <v>2</v>
      </c>
      <c r="Z29" s="9"/>
      <c r="AA29" s="9"/>
      <c r="AB29" s="9"/>
      <c r="AC29" s="9"/>
      <c r="AD29" s="9"/>
      <c r="AE29" s="9">
        <f t="shared" si="5"/>
        <v>3</v>
      </c>
    </row>
    <row r="30" spans="1:31" x14ac:dyDescent="0.25">
      <c r="A30" s="7"/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 t="str">
        <f t="shared" si="4"/>
        <v/>
      </c>
      <c r="P30" s="10"/>
      <c r="Q30" s="7"/>
      <c r="R30" s="8"/>
      <c r="S30" s="8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 t="str">
        <f t="shared" si="5"/>
        <v/>
      </c>
    </row>
    <row r="31" spans="1:31" x14ac:dyDescent="0.25">
      <c r="A31" s="12" t="s">
        <v>27</v>
      </c>
      <c r="B31" s="13"/>
      <c r="C31" s="14"/>
      <c r="D31" s="9">
        <f t="shared" ref="D31:O31" si="6">SUM(D21:D30)</f>
        <v>17</v>
      </c>
      <c r="E31" s="9">
        <f t="shared" si="6"/>
        <v>6</v>
      </c>
      <c r="F31" s="9">
        <f t="shared" si="6"/>
        <v>5</v>
      </c>
      <c r="G31" s="9">
        <f t="shared" si="6"/>
        <v>48</v>
      </c>
      <c r="H31" s="9">
        <f t="shared" si="6"/>
        <v>24</v>
      </c>
      <c r="I31" s="9">
        <f t="shared" si="6"/>
        <v>15</v>
      </c>
      <c r="J31" s="9">
        <f t="shared" si="6"/>
        <v>0</v>
      </c>
      <c r="K31" s="9">
        <f t="shared" si="6"/>
        <v>12</v>
      </c>
      <c r="L31" s="9">
        <f t="shared" si="6"/>
        <v>0</v>
      </c>
      <c r="M31" s="9">
        <f t="shared" si="6"/>
        <v>0</v>
      </c>
      <c r="N31" s="9">
        <f t="shared" si="6"/>
        <v>5</v>
      </c>
      <c r="O31" s="9">
        <f t="shared" si="6"/>
        <v>57</v>
      </c>
      <c r="P31" s="15" t="s">
        <v>28</v>
      </c>
      <c r="Q31" s="12" t="s">
        <v>27</v>
      </c>
      <c r="R31" s="13"/>
      <c r="S31" s="14"/>
      <c r="T31" s="9">
        <f t="shared" ref="T31:AE31" si="7">SUM(T21:T30)</f>
        <v>13</v>
      </c>
      <c r="U31" s="9">
        <f t="shared" si="7"/>
        <v>2</v>
      </c>
      <c r="V31" s="9">
        <f t="shared" si="7"/>
        <v>9</v>
      </c>
      <c r="W31" s="9">
        <f t="shared" si="7"/>
        <v>33</v>
      </c>
      <c r="X31" s="9">
        <f t="shared" si="7"/>
        <v>15</v>
      </c>
      <c r="Y31" s="9">
        <f t="shared" si="7"/>
        <v>13</v>
      </c>
      <c r="Z31" s="9">
        <f t="shared" si="7"/>
        <v>3</v>
      </c>
      <c r="AA31" s="9">
        <f t="shared" si="7"/>
        <v>14</v>
      </c>
      <c r="AB31" s="9">
        <f t="shared" si="7"/>
        <v>0</v>
      </c>
      <c r="AC31" s="9">
        <f t="shared" si="7"/>
        <v>0</v>
      </c>
      <c r="AD31" s="9">
        <f t="shared" si="7"/>
        <v>0</v>
      </c>
      <c r="AE31" s="9">
        <f t="shared" si="7"/>
        <v>41</v>
      </c>
    </row>
    <row r="32" spans="1:31" x14ac:dyDescent="0.25">
      <c r="A32" s="16" t="s">
        <v>29</v>
      </c>
      <c r="B32" s="17"/>
      <c r="C32" s="18" t="s">
        <v>51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20"/>
    </row>
    <row r="33" spans="1:31" x14ac:dyDescent="0.25">
      <c r="A33" s="16" t="s">
        <v>30</v>
      </c>
      <c r="B33" s="17"/>
      <c r="C33" s="18" t="s">
        <v>66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0"/>
    </row>
    <row r="34" spans="1:31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5">
      <c r="A35" s="23" t="s">
        <v>56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  <c r="P35" s="4" t="s">
        <v>154</v>
      </c>
      <c r="Q35" s="26" t="s">
        <v>57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8"/>
    </row>
    <row r="36" spans="1:31" x14ac:dyDescent="0.25">
      <c r="A36" s="5" t="s">
        <v>1</v>
      </c>
      <c r="B36" s="5" t="s">
        <v>2</v>
      </c>
      <c r="C36" s="5" t="s">
        <v>3</v>
      </c>
      <c r="D36" s="5" t="s">
        <v>4</v>
      </c>
      <c r="E36" s="5" t="s">
        <v>5</v>
      </c>
      <c r="F36" s="5" t="s">
        <v>6</v>
      </c>
      <c r="G36" s="5" t="s">
        <v>7</v>
      </c>
      <c r="H36" s="5" t="s">
        <v>8</v>
      </c>
      <c r="I36" s="5" t="s">
        <v>9</v>
      </c>
      <c r="J36" s="5" t="s">
        <v>10</v>
      </c>
      <c r="K36" s="5" t="s">
        <v>11</v>
      </c>
      <c r="L36" s="5" t="s">
        <v>12</v>
      </c>
      <c r="M36" s="5" t="s">
        <v>13</v>
      </c>
      <c r="N36" s="5" t="s">
        <v>14</v>
      </c>
      <c r="O36" s="5" t="s">
        <v>15</v>
      </c>
      <c r="P36" s="6" t="s">
        <v>16</v>
      </c>
      <c r="Q36" s="5" t="s">
        <v>1</v>
      </c>
      <c r="R36" s="5" t="s">
        <v>2</v>
      </c>
      <c r="S36" s="5" t="s">
        <v>3</v>
      </c>
      <c r="T36" s="5" t="s">
        <v>4</v>
      </c>
      <c r="U36" s="5" t="s">
        <v>5</v>
      </c>
      <c r="V36" s="5" t="s">
        <v>6</v>
      </c>
      <c r="W36" s="5" t="s">
        <v>7</v>
      </c>
      <c r="X36" s="5" t="s">
        <v>8</v>
      </c>
      <c r="Y36" s="5" t="s">
        <v>9</v>
      </c>
      <c r="Z36" s="5" t="s">
        <v>10</v>
      </c>
      <c r="AA36" s="5" t="s">
        <v>11</v>
      </c>
      <c r="AB36" s="5" t="s">
        <v>12</v>
      </c>
      <c r="AC36" s="5" t="s">
        <v>13</v>
      </c>
      <c r="AD36" s="5" t="s">
        <v>14</v>
      </c>
      <c r="AE36" s="5" t="s">
        <v>15</v>
      </c>
    </row>
    <row r="37" spans="1:31" x14ac:dyDescent="0.25">
      <c r="A37" s="7">
        <v>7</v>
      </c>
      <c r="B37" s="8" t="s">
        <v>94</v>
      </c>
      <c r="C37" s="8" t="s">
        <v>61</v>
      </c>
      <c r="D37" s="9"/>
      <c r="E37" s="9"/>
      <c r="F37" s="9"/>
      <c r="G37" s="9">
        <v>1</v>
      </c>
      <c r="H37" s="9">
        <v>1</v>
      </c>
      <c r="I37" s="9"/>
      <c r="J37" s="9"/>
      <c r="K37" s="9">
        <v>1</v>
      </c>
      <c r="L37" s="9"/>
      <c r="M37" s="9"/>
      <c r="N37" s="9"/>
      <c r="O37" s="9">
        <f t="shared" ref="O37:O46" si="8">IF(B37="","",(D37*2)+(E37*3)+F37*1)</f>
        <v>0</v>
      </c>
      <c r="P37" s="10"/>
      <c r="Q37" s="7">
        <v>10</v>
      </c>
      <c r="R37" s="8" t="s">
        <v>109</v>
      </c>
      <c r="S37" s="8" t="s">
        <v>110</v>
      </c>
      <c r="T37" s="9">
        <v>2</v>
      </c>
      <c r="U37" s="9">
        <v>1</v>
      </c>
      <c r="V37" s="9">
        <v>4</v>
      </c>
      <c r="W37" s="9">
        <v>5</v>
      </c>
      <c r="X37" s="9">
        <v>2</v>
      </c>
      <c r="Y37" s="9"/>
      <c r="Z37" s="9"/>
      <c r="AA37" s="9">
        <v>2</v>
      </c>
      <c r="AB37" s="9"/>
      <c r="AC37" s="9"/>
      <c r="AD37" s="9"/>
      <c r="AE37" s="9">
        <f t="shared" ref="AE37:AE46" si="9">IF(R37="","",(T37*2)+(U37*3)+V37*1)</f>
        <v>11</v>
      </c>
    </row>
    <row r="38" spans="1:31" x14ac:dyDescent="0.25">
      <c r="A38" s="11">
        <v>5</v>
      </c>
      <c r="B38" s="8" t="s">
        <v>95</v>
      </c>
      <c r="C38" s="8" t="s">
        <v>96</v>
      </c>
      <c r="D38" s="9">
        <v>2</v>
      </c>
      <c r="E38" s="9"/>
      <c r="F38" s="9"/>
      <c r="G38" s="9">
        <v>5</v>
      </c>
      <c r="H38" s="9">
        <v>3</v>
      </c>
      <c r="I38" s="9"/>
      <c r="J38" s="9"/>
      <c r="K38" s="9">
        <v>3</v>
      </c>
      <c r="L38" s="9"/>
      <c r="M38" s="9"/>
      <c r="N38" s="9"/>
      <c r="O38" s="9">
        <f t="shared" si="8"/>
        <v>4</v>
      </c>
      <c r="P38" s="10"/>
      <c r="Q38" s="11">
        <v>25</v>
      </c>
      <c r="R38" s="8" t="s">
        <v>111</v>
      </c>
      <c r="S38" s="8" t="s">
        <v>112</v>
      </c>
      <c r="T38" s="9">
        <v>3</v>
      </c>
      <c r="U38" s="9"/>
      <c r="V38" s="9"/>
      <c r="W38" s="9">
        <v>5</v>
      </c>
      <c r="X38" s="9">
        <v>4</v>
      </c>
      <c r="Y38" s="9"/>
      <c r="Z38" s="9">
        <v>1</v>
      </c>
      <c r="AA38" s="9">
        <v>2</v>
      </c>
      <c r="AB38" s="9"/>
      <c r="AC38" s="9"/>
      <c r="AD38" s="9"/>
      <c r="AE38" s="9">
        <f t="shared" si="9"/>
        <v>6</v>
      </c>
    </row>
    <row r="39" spans="1:31" x14ac:dyDescent="0.25">
      <c r="A39" s="11">
        <v>21</v>
      </c>
      <c r="B39" s="8" t="s">
        <v>97</v>
      </c>
      <c r="C39" s="8" t="s">
        <v>98</v>
      </c>
      <c r="D39" s="9">
        <v>3</v>
      </c>
      <c r="E39" s="9"/>
      <c r="F39" s="9"/>
      <c r="G39" s="9">
        <v>10</v>
      </c>
      <c r="H39" s="9">
        <v>1</v>
      </c>
      <c r="I39" s="9"/>
      <c r="J39" s="9">
        <v>1</v>
      </c>
      <c r="K39" s="9">
        <v>4</v>
      </c>
      <c r="L39" s="9"/>
      <c r="M39" s="9"/>
      <c r="N39" s="9"/>
      <c r="O39" s="9">
        <f t="shared" si="8"/>
        <v>6</v>
      </c>
      <c r="P39" s="10"/>
      <c r="Q39" s="11">
        <v>15</v>
      </c>
      <c r="R39" s="8" t="s">
        <v>113</v>
      </c>
      <c r="S39" s="8" t="s">
        <v>114</v>
      </c>
      <c r="T39" s="9">
        <v>1</v>
      </c>
      <c r="U39" s="9"/>
      <c r="V39" s="9"/>
      <c r="W39" s="9">
        <v>6</v>
      </c>
      <c r="X39" s="9">
        <v>1</v>
      </c>
      <c r="Y39" s="9"/>
      <c r="Z39" s="9"/>
      <c r="AA39" s="9"/>
      <c r="AB39" s="9"/>
      <c r="AC39" s="9"/>
      <c r="AD39" s="9"/>
      <c r="AE39" s="9">
        <f t="shared" si="9"/>
        <v>2</v>
      </c>
    </row>
    <row r="40" spans="1:31" x14ac:dyDescent="0.25">
      <c r="A40" s="11">
        <v>24</v>
      </c>
      <c r="B40" s="8" t="s">
        <v>99</v>
      </c>
      <c r="C40" s="8" t="s">
        <v>100</v>
      </c>
      <c r="D40" s="9">
        <v>3</v>
      </c>
      <c r="E40" s="9"/>
      <c r="F40" s="9"/>
      <c r="G40" s="9">
        <v>5</v>
      </c>
      <c r="H40" s="9"/>
      <c r="I40" s="9">
        <v>2</v>
      </c>
      <c r="J40" s="9"/>
      <c r="K40" s="9">
        <v>4</v>
      </c>
      <c r="L40" s="9"/>
      <c r="M40" s="9"/>
      <c r="N40" s="9"/>
      <c r="O40" s="9">
        <f t="shared" si="8"/>
        <v>6</v>
      </c>
      <c r="P40" s="10"/>
      <c r="Q40" s="11">
        <v>20</v>
      </c>
      <c r="R40" s="8" t="s">
        <v>115</v>
      </c>
      <c r="S40" s="8" t="s">
        <v>116</v>
      </c>
      <c r="T40" s="9">
        <v>4</v>
      </c>
      <c r="U40" s="9">
        <v>1</v>
      </c>
      <c r="V40" s="9">
        <v>2</v>
      </c>
      <c r="W40" s="9">
        <v>6</v>
      </c>
      <c r="X40" s="9">
        <v>1</v>
      </c>
      <c r="Y40" s="9"/>
      <c r="Z40" s="9"/>
      <c r="AA40" s="9"/>
      <c r="AB40" s="9"/>
      <c r="AC40" s="9"/>
      <c r="AD40" s="9">
        <v>1</v>
      </c>
      <c r="AE40" s="9">
        <f t="shared" si="9"/>
        <v>13</v>
      </c>
    </row>
    <row r="41" spans="1:31" x14ac:dyDescent="0.25">
      <c r="A41" s="11">
        <v>30</v>
      </c>
      <c r="B41" s="8" t="s">
        <v>101</v>
      </c>
      <c r="C41" s="8" t="s">
        <v>102</v>
      </c>
      <c r="D41" s="9">
        <v>2</v>
      </c>
      <c r="E41" s="9"/>
      <c r="F41" s="9">
        <v>2</v>
      </c>
      <c r="G41" s="9">
        <v>4</v>
      </c>
      <c r="H41" s="9">
        <v>2</v>
      </c>
      <c r="I41" s="9"/>
      <c r="J41" s="9"/>
      <c r="K41" s="9">
        <v>2</v>
      </c>
      <c r="L41" s="9"/>
      <c r="M41" s="9"/>
      <c r="N41" s="9"/>
      <c r="O41" s="9">
        <f t="shared" si="8"/>
        <v>6</v>
      </c>
      <c r="P41" s="10"/>
      <c r="Q41" s="11">
        <v>44</v>
      </c>
      <c r="R41" s="8" t="s">
        <v>117</v>
      </c>
      <c r="S41" s="8" t="s">
        <v>61</v>
      </c>
      <c r="T41" s="9">
        <v>5</v>
      </c>
      <c r="U41" s="9">
        <v>1</v>
      </c>
      <c r="V41" s="9"/>
      <c r="W41" s="9">
        <v>7</v>
      </c>
      <c r="X41" s="9">
        <v>1</v>
      </c>
      <c r="Y41" s="9">
        <v>1</v>
      </c>
      <c r="Z41" s="9">
        <v>1</v>
      </c>
      <c r="AA41" s="9">
        <v>4</v>
      </c>
      <c r="AB41" s="9"/>
      <c r="AC41" s="9"/>
      <c r="AD41" s="9">
        <v>4</v>
      </c>
      <c r="AE41" s="9">
        <f t="shared" si="9"/>
        <v>13</v>
      </c>
    </row>
    <row r="42" spans="1:31" x14ac:dyDescent="0.25">
      <c r="A42" s="11">
        <v>22</v>
      </c>
      <c r="B42" s="8" t="s">
        <v>103</v>
      </c>
      <c r="C42" s="8" t="s">
        <v>104</v>
      </c>
      <c r="D42" s="9"/>
      <c r="E42" s="9"/>
      <c r="F42" s="9"/>
      <c r="G42" s="9">
        <v>2</v>
      </c>
      <c r="H42" s="9">
        <v>1</v>
      </c>
      <c r="I42" s="9">
        <v>1</v>
      </c>
      <c r="J42" s="9"/>
      <c r="K42" s="9">
        <v>1</v>
      </c>
      <c r="L42" s="9"/>
      <c r="M42" s="9"/>
      <c r="N42" s="9"/>
      <c r="O42" s="9">
        <f t="shared" si="8"/>
        <v>0</v>
      </c>
      <c r="P42" s="10"/>
      <c r="Q42" s="7">
        <v>4</v>
      </c>
      <c r="R42" s="8" t="s">
        <v>118</v>
      </c>
      <c r="S42" s="8" t="s">
        <v>31</v>
      </c>
      <c r="T42" s="9"/>
      <c r="U42" s="9"/>
      <c r="V42" s="9">
        <v>2</v>
      </c>
      <c r="W42" s="9">
        <v>5</v>
      </c>
      <c r="X42" s="9">
        <v>5</v>
      </c>
      <c r="Y42" s="9">
        <v>2</v>
      </c>
      <c r="Z42" s="9"/>
      <c r="AA42" s="9">
        <v>4</v>
      </c>
      <c r="AB42" s="9"/>
      <c r="AC42" s="9"/>
      <c r="AD42" s="9"/>
      <c r="AE42" s="9">
        <f t="shared" si="9"/>
        <v>2</v>
      </c>
    </row>
    <row r="43" spans="1:31" x14ac:dyDescent="0.25">
      <c r="A43" s="7">
        <v>10</v>
      </c>
      <c r="B43" s="8" t="s">
        <v>105</v>
      </c>
      <c r="C43" s="8" t="s">
        <v>106</v>
      </c>
      <c r="D43" s="9">
        <v>1</v>
      </c>
      <c r="E43" s="9">
        <v>1</v>
      </c>
      <c r="F43" s="9"/>
      <c r="G43" s="9">
        <v>2</v>
      </c>
      <c r="H43" s="9">
        <v>1</v>
      </c>
      <c r="I43" s="9"/>
      <c r="J43" s="9"/>
      <c r="K43" s="9">
        <v>1</v>
      </c>
      <c r="L43" s="9"/>
      <c r="M43" s="9"/>
      <c r="N43" s="9"/>
      <c r="O43" s="9">
        <f t="shared" si="8"/>
        <v>5</v>
      </c>
      <c r="P43" s="10"/>
      <c r="Q43" s="11">
        <v>52</v>
      </c>
      <c r="R43" s="8" t="s">
        <v>120</v>
      </c>
      <c r="S43" s="8" t="s">
        <v>121</v>
      </c>
      <c r="T43" s="9">
        <v>2</v>
      </c>
      <c r="U43" s="9"/>
      <c r="V43" s="9"/>
      <c r="W43" s="9">
        <v>2</v>
      </c>
      <c r="X43" s="9">
        <v>1</v>
      </c>
      <c r="Y43" s="9">
        <v>1</v>
      </c>
      <c r="Z43" s="9">
        <v>2</v>
      </c>
      <c r="AA43" s="9">
        <v>1</v>
      </c>
      <c r="AB43" s="9"/>
      <c r="AC43" s="9"/>
      <c r="AD43" s="9"/>
      <c r="AE43" s="9">
        <f t="shared" si="9"/>
        <v>4</v>
      </c>
    </row>
    <row r="44" spans="1:31" x14ac:dyDescent="0.25">
      <c r="A44" s="7">
        <v>17</v>
      </c>
      <c r="B44" s="8" t="s">
        <v>107</v>
      </c>
      <c r="C44" s="8" t="s">
        <v>108</v>
      </c>
      <c r="D44" s="9">
        <v>2</v>
      </c>
      <c r="E44" s="9">
        <v>3</v>
      </c>
      <c r="F44" s="9">
        <v>3</v>
      </c>
      <c r="G44" s="9">
        <v>6</v>
      </c>
      <c r="H44" s="9">
        <v>1</v>
      </c>
      <c r="I44" s="9"/>
      <c r="J44" s="9">
        <v>1</v>
      </c>
      <c r="K44" s="9"/>
      <c r="L44" s="9"/>
      <c r="M44" s="9"/>
      <c r="N44" s="9"/>
      <c r="O44" s="9">
        <f t="shared" si="8"/>
        <v>16</v>
      </c>
      <c r="P44" s="10"/>
      <c r="Q44" s="11">
        <v>14</v>
      </c>
      <c r="R44" s="8" t="s">
        <v>119</v>
      </c>
      <c r="S44" s="8" t="s">
        <v>37</v>
      </c>
      <c r="T44" s="9">
        <v>2</v>
      </c>
      <c r="U44" s="9">
        <v>2</v>
      </c>
      <c r="V44" s="9">
        <v>2</v>
      </c>
      <c r="W44" s="9"/>
      <c r="X44" s="9">
        <v>1</v>
      </c>
      <c r="Y44" s="9"/>
      <c r="Z44" s="9"/>
      <c r="AA44" s="9">
        <v>2</v>
      </c>
      <c r="AB44" s="9"/>
      <c r="AC44" s="9"/>
      <c r="AD44" s="9"/>
      <c r="AE44" s="9">
        <f t="shared" si="9"/>
        <v>12</v>
      </c>
    </row>
    <row r="45" spans="1:31" x14ac:dyDescent="0.25">
      <c r="A45" s="11"/>
      <c r="B45" s="8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 t="str">
        <f t="shared" si="8"/>
        <v/>
      </c>
      <c r="P45" s="10"/>
      <c r="Q45" s="7"/>
      <c r="R45" s="8"/>
      <c r="S45" s="8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 t="str">
        <f t="shared" si="9"/>
        <v/>
      </c>
    </row>
    <row r="46" spans="1:31" x14ac:dyDescent="0.25">
      <c r="A46" s="7"/>
      <c r="B46" s="8"/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 t="str">
        <f t="shared" si="8"/>
        <v/>
      </c>
      <c r="P46" s="10"/>
      <c r="Q46" s="7"/>
      <c r="R46" s="8"/>
      <c r="S46" s="8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 t="str">
        <f t="shared" si="9"/>
        <v/>
      </c>
    </row>
    <row r="47" spans="1:31" x14ac:dyDescent="0.25">
      <c r="A47" s="12" t="s">
        <v>27</v>
      </c>
      <c r="B47" s="13"/>
      <c r="C47" s="14"/>
      <c r="D47" s="9">
        <f t="shared" ref="D47:O47" si="10">SUM(D37:D46)</f>
        <v>13</v>
      </c>
      <c r="E47" s="9">
        <f t="shared" si="10"/>
        <v>4</v>
      </c>
      <c r="F47" s="9">
        <f t="shared" si="10"/>
        <v>5</v>
      </c>
      <c r="G47" s="9">
        <f t="shared" si="10"/>
        <v>35</v>
      </c>
      <c r="H47" s="9">
        <f t="shared" si="10"/>
        <v>10</v>
      </c>
      <c r="I47" s="9">
        <f t="shared" si="10"/>
        <v>3</v>
      </c>
      <c r="J47" s="9">
        <f t="shared" si="10"/>
        <v>2</v>
      </c>
      <c r="K47" s="9">
        <f t="shared" si="10"/>
        <v>16</v>
      </c>
      <c r="L47" s="9">
        <f t="shared" si="10"/>
        <v>0</v>
      </c>
      <c r="M47" s="9">
        <f t="shared" si="10"/>
        <v>0</v>
      </c>
      <c r="N47" s="9">
        <f t="shared" si="10"/>
        <v>0</v>
      </c>
      <c r="O47" s="9">
        <f t="shared" si="10"/>
        <v>43</v>
      </c>
      <c r="P47" s="15" t="s">
        <v>28</v>
      </c>
      <c r="Q47" s="12" t="s">
        <v>27</v>
      </c>
      <c r="R47" s="13"/>
      <c r="S47" s="14"/>
      <c r="T47" s="9">
        <f t="shared" ref="T47:AE47" si="11">SUM(T37:T46)</f>
        <v>19</v>
      </c>
      <c r="U47" s="9">
        <f t="shared" si="11"/>
        <v>5</v>
      </c>
      <c r="V47" s="9">
        <f t="shared" si="11"/>
        <v>10</v>
      </c>
      <c r="W47" s="9">
        <f t="shared" si="11"/>
        <v>36</v>
      </c>
      <c r="X47" s="9">
        <f t="shared" si="11"/>
        <v>16</v>
      </c>
      <c r="Y47" s="9">
        <f t="shared" si="11"/>
        <v>4</v>
      </c>
      <c r="Z47" s="9">
        <f t="shared" si="11"/>
        <v>4</v>
      </c>
      <c r="AA47" s="9">
        <f t="shared" si="11"/>
        <v>15</v>
      </c>
      <c r="AB47" s="9">
        <f t="shared" si="11"/>
        <v>0</v>
      </c>
      <c r="AC47" s="9">
        <f t="shared" si="11"/>
        <v>0</v>
      </c>
      <c r="AD47" s="9">
        <f t="shared" si="11"/>
        <v>5</v>
      </c>
      <c r="AE47" s="9">
        <f t="shared" si="11"/>
        <v>63</v>
      </c>
    </row>
    <row r="48" spans="1:31" x14ac:dyDescent="0.25">
      <c r="A48" s="16" t="s">
        <v>29</v>
      </c>
      <c r="B48" s="17"/>
      <c r="C48" s="18" t="s">
        <v>51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20"/>
    </row>
    <row r="49" spans="1:31" x14ac:dyDescent="0.25">
      <c r="A49" s="16" t="s">
        <v>30</v>
      </c>
      <c r="B49" s="17"/>
      <c r="C49" s="18" t="s">
        <v>122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20"/>
    </row>
    <row r="50" spans="1:31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5">
      <c r="A51" s="33" t="s">
        <v>123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5"/>
      <c r="P51" s="4" t="s">
        <v>0</v>
      </c>
      <c r="Q51" s="30" t="s">
        <v>124</v>
      </c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2"/>
    </row>
    <row r="52" spans="1:31" x14ac:dyDescent="0.25">
      <c r="A52" s="5" t="s">
        <v>1</v>
      </c>
      <c r="B52" s="5" t="s">
        <v>2</v>
      </c>
      <c r="C52" s="5" t="s">
        <v>3</v>
      </c>
      <c r="D52" s="5" t="s">
        <v>4</v>
      </c>
      <c r="E52" s="5" t="s">
        <v>5</v>
      </c>
      <c r="F52" s="5" t="s">
        <v>6</v>
      </c>
      <c r="G52" s="5" t="s">
        <v>7</v>
      </c>
      <c r="H52" s="5" t="s">
        <v>8</v>
      </c>
      <c r="I52" s="5" t="s">
        <v>9</v>
      </c>
      <c r="J52" s="5" t="s">
        <v>10</v>
      </c>
      <c r="K52" s="5" t="s">
        <v>11</v>
      </c>
      <c r="L52" s="5" t="s">
        <v>12</v>
      </c>
      <c r="M52" s="5" t="s">
        <v>13</v>
      </c>
      <c r="N52" s="5" t="s">
        <v>14</v>
      </c>
      <c r="O52" s="5" t="s">
        <v>15</v>
      </c>
      <c r="P52" s="6" t="s">
        <v>16</v>
      </c>
      <c r="Q52" s="5" t="s">
        <v>1</v>
      </c>
      <c r="R52" s="5" t="s">
        <v>2</v>
      </c>
      <c r="S52" s="5" t="s">
        <v>3</v>
      </c>
      <c r="T52" s="5" t="s">
        <v>4</v>
      </c>
      <c r="U52" s="5" t="s">
        <v>5</v>
      </c>
      <c r="V52" s="5" t="s">
        <v>6</v>
      </c>
      <c r="W52" s="5" t="s">
        <v>7</v>
      </c>
      <c r="X52" s="5" t="s">
        <v>8</v>
      </c>
      <c r="Y52" s="5" t="s">
        <v>9</v>
      </c>
      <c r="Z52" s="5" t="s">
        <v>10</v>
      </c>
      <c r="AA52" s="5" t="s">
        <v>11</v>
      </c>
      <c r="AB52" s="5" t="s">
        <v>12</v>
      </c>
      <c r="AC52" s="5" t="s">
        <v>13</v>
      </c>
      <c r="AD52" s="5" t="s">
        <v>14</v>
      </c>
      <c r="AE52" s="5" t="s">
        <v>15</v>
      </c>
    </row>
    <row r="53" spans="1:31" x14ac:dyDescent="0.25">
      <c r="A53" s="11">
        <v>3</v>
      </c>
      <c r="B53" s="8" t="s">
        <v>125</v>
      </c>
      <c r="C53" s="8" t="s">
        <v>134</v>
      </c>
      <c r="D53" s="9">
        <v>1</v>
      </c>
      <c r="E53" s="9"/>
      <c r="F53" s="9">
        <v>1</v>
      </c>
      <c r="G53" s="9">
        <v>9</v>
      </c>
      <c r="H53" s="9">
        <v>11</v>
      </c>
      <c r="I53" s="9"/>
      <c r="J53" s="9"/>
      <c r="K53" s="9"/>
      <c r="L53" s="9"/>
      <c r="M53" s="9"/>
      <c r="N53" s="9">
        <v>3</v>
      </c>
      <c r="O53" s="9">
        <f t="shared" ref="O53:O62" si="12">IF(B53="","",(D53*2)+(E53*3)+F53*1)</f>
        <v>3</v>
      </c>
      <c r="P53" s="10"/>
      <c r="Q53" s="7">
        <v>55</v>
      </c>
      <c r="R53" s="8" t="s">
        <v>141</v>
      </c>
      <c r="S53" s="8" t="s">
        <v>142</v>
      </c>
      <c r="T53" s="9"/>
      <c r="U53" s="9"/>
      <c r="V53" s="9"/>
      <c r="W53" s="9">
        <v>3</v>
      </c>
      <c r="X53" s="9">
        <v>4</v>
      </c>
      <c r="Y53" s="9">
        <v>1</v>
      </c>
      <c r="Z53" s="9"/>
      <c r="AA53" s="9">
        <v>1</v>
      </c>
      <c r="AB53" s="9"/>
      <c r="AC53" s="9"/>
      <c r="AD53" s="9"/>
      <c r="AE53" s="9">
        <f t="shared" ref="AE53:AE62" si="13">IF(R53="","",(T53*2)+(U53*3)+V53*1)</f>
        <v>0</v>
      </c>
    </row>
    <row r="54" spans="1:31" x14ac:dyDescent="0.25">
      <c r="A54" s="11">
        <v>5</v>
      </c>
      <c r="B54" s="8" t="s">
        <v>126</v>
      </c>
      <c r="C54" s="8" t="s">
        <v>135</v>
      </c>
      <c r="D54" s="9">
        <v>5</v>
      </c>
      <c r="E54" s="9"/>
      <c r="F54" s="9"/>
      <c r="G54" s="9">
        <v>3</v>
      </c>
      <c r="H54" s="9">
        <v>4</v>
      </c>
      <c r="I54" s="9"/>
      <c r="J54" s="9"/>
      <c r="K54" s="9"/>
      <c r="L54" s="9"/>
      <c r="M54" s="9"/>
      <c r="N54" s="9"/>
      <c r="O54" s="9">
        <f t="shared" si="12"/>
        <v>10</v>
      </c>
      <c r="P54" s="10"/>
      <c r="Q54" s="11">
        <v>15</v>
      </c>
      <c r="R54" s="8" t="s">
        <v>143</v>
      </c>
      <c r="S54" s="8" t="s">
        <v>144</v>
      </c>
      <c r="T54" s="9">
        <v>1</v>
      </c>
      <c r="U54" s="9"/>
      <c r="V54" s="9"/>
      <c r="W54" s="9">
        <v>2</v>
      </c>
      <c r="X54" s="9">
        <v>2</v>
      </c>
      <c r="Y54" s="9">
        <v>2</v>
      </c>
      <c r="Z54" s="9">
        <v>1</v>
      </c>
      <c r="AA54" s="9">
        <v>2</v>
      </c>
      <c r="AB54" s="9"/>
      <c r="AC54" s="9"/>
      <c r="AD54" s="9"/>
      <c r="AE54" s="9">
        <f t="shared" si="13"/>
        <v>2</v>
      </c>
    </row>
    <row r="55" spans="1:31" x14ac:dyDescent="0.25">
      <c r="A55" s="7">
        <v>21</v>
      </c>
      <c r="B55" s="8" t="s">
        <v>127</v>
      </c>
      <c r="C55" s="8" t="s">
        <v>136</v>
      </c>
      <c r="D55" s="9">
        <v>3</v>
      </c>
      <c r="E55" s="9"/>
      <c r="F55" s="9"/>
      <c r="G55" s="9">
        <v>2</v>
      </c>
      <c r="H55" s="9">
        <v>1</v>
      </c>
      <c r="I55" s="9">
        <v>2</v>
      </c>
      <c r="J55" s="9"/>
      <c r="K55" s="9"/>
      <c r="L55" s="9"/>
      <c r="M55" s="9"/>
      <c r="N55" s="9"/>
      <c r="O55" s="9">
        <f t="shared" si="12"/>
        <v>6</v>
      </c>
      <c r="P55" s="10"/>
      <c r="Q55" s="11">
        <v>23</v>
      </c>
      <c r="R55" s="8" t="s">
        <v>145</v>
      </c>
      <c r="S55" s="8" t="s">
        <v>134</v>
      </c>
      <c r="T55" s="9"/>
      <c r="U55" s="9">
        <v>2</v>
      </c>
      <c r="V55" s="9"/>
      <c r="W55" s="9">
        <v>5</v>
      </c>
      <c r="X55" s="9">
        <v>1</v>
      </c>
      <c r="Y55" s="9">
        <v>1</v>
      </c>
      <c r="Z55" s="9"/>
      <c r="AA55" s="9"/>
      <c r="AB55" s="9"/>
      <c r="AC55" s="9"/>
      <c r="AD55" s="9"/>
      <c r="AE55" s="9">
        <f t="shared" si="13"/>
        <v>6</v>
      </c>
    </row>
    <row r="56" spans="1:31" x14ac:dyDescent="0.25">
      <c r="A56" s="7">
        <v>8</v>
      </c>
      <c r="B56" s="8" t="s">
        <v>82</v>
      </c>
      <c r="C56" s="8" t="s">
        <v>137</v>
      </c>
      <c r="D56" s="9"/>
      <c r="E56" s="9">
        <v>2</v>
      </c>
      <c r="F56" s="9"/>
      <c r="G56" s="9">
        <v>6</v>
      </c>
      <c r="H56" s="9">
        <v>1</v>
      </c>
      <c r="I56" s="9">
        <v>1</v>
      </c>
      <c r="J56" s="9"/>
      <c r="K56" s="9">
        <v>2</v>
      </c>
      <c r="L56" s="9"/>
      <c r="M56" s="9"/>
      <c r="N56" s="9"/>
      <c r="O56" s="9">
        <f t="shared" si="12"/>
        <v>6</v>
      </c>
      <c r="P56" s="10"/>
      <c r="Q56" s="11">
        <v>44</v>
      </c>
      <c r="R56" s="8" t="s">
        <v>146</v>
      </c>
      <c r="S56" s="8" t="s">
        <v>139</v>
      </c>
      <c r="T56" s="9">
        <v>5</v>
      </c>
      <c r="U56" s="9"/>
      <c r="V56" s="9">
        <v>1</v>
      </c>
      <c r="W56" s="9">
        <v>2</v>
      </c>
      <c r="X56" s="9">
        <v>2</v>
      </c>
      <c r="Y56" s="9"/>
      <c r="Z56" s="9"/>
      <c r="AA56" s="9">
        <v>4</v>
      </c>
      <c r="AB56" s="9"/>
      <c r="AC56" s="9"/>
      <c r="AD56" s="9"/>
      <c r="AE56" s="9">
        <f t="shared" si="13"/>
        <v>11</v>
      </c>
    </row>
    <row r="57" spans="1:31" x14ac:dyDescent="0.25">
      <c r="A57" s="7">
        <v>20</v>
      </c>
      <c r="B57" s="8" t="s">
        <v>128</v>
      </c>
      <c r="C57" s="8" t="s">
        <v>41</v>
      </c>
      <c r="D57" s="9">
        <v>2</v>
      </c>
      <c r="E57" s="9"/>
      <c r="F57" s="9">
        <v>4</v>
      </c>
      <c r="G57" s="9">
        <v>5</v>
      </c>
      <c r="H57" s="9">
        <v>1</v>
      </c>
      <c r="I57" s="9">
        <v>1</v>
      </c>
      <c r="J57" s="9">
        <v>2</v>
      </c>
      <c r="K57" s="9">
        <v>3</v>
      </c>
      <c r="L57" s="9"/>
      <c r="M57" s="9"/>
      <c r="N57" s="9"/>
      <c r="O57" s="9">
        <f t="shared" si="12"/>
        <v>8</v>
      </c>
      <c r="P57" s="10"/>
      <c r="Q57" s="11">
        <v>9</v>
      </c>
      <c r="R57" s="8" t="s">
        <v>147</v>
      </c>
      <c r="S57" s="8" t="s">
        <v>148</v>
      </c>
      <c r="T57" s="9"/>
      <c r="U57" s="9"/>
      <c r="V57" s="9"/>
      <c r="W57" s="9">
        <v>1</v>
      </c>
      <c r="X57" s="9">
        <v>2</v>
      </c>
      <c r="Y57" s="9">
        <v>2</v>
      </c>
      <c r="Z57" s="9"/>
      <c r="AA57" s="9">
        <v>1</v>
      </c>
      <c r="AB57" s="9"/>
      <c r="AC57" s="9"/>
      <c r="AD57" s="9"/>
      <c r="AE57" s="9">
        <f t="shared" si="13"/>
        <v>0</v>
      </c>
    </row>
    <row r="58" spans="1:31" x14ac:dyDescent="0.25">
      <c r="A58" s="7">
        <v>4</v>
      </c>
      <c r="B58" s="8" t="s">
        <v>129</v>
      </c>
      <c r="C58" s="8" t="s">
        <v>138</v>
      </c>
      <c r="D58" s="9"/>
      <c r="E58" s="9">
        <v>2</v>
      </c>
      <c r="F58" s="9"/>
      <c r="G58" s="9">
        <v>2</v>
      </c>
      <c r="H58" s="9"/>
      <c r="I58" s="9"/>
      <c r="J58" s="9"/>
      <c r="K58" s="9"/>
      <c r="L58" s="9"/>
      <c r="M58" s="9"/>
      <c r="N58" s="9"/>
      <c r="O58" s="9">
        <f t="shared" si="12"/>
        <v>6</v>
      </c>
      <c r="P58" s="10"/>
      <c r="Q58" s="7">
        <v>12</v>
      </c>
      <c r="R58" s="8" t="s">
        <v>149</v>
      </c>
      <c r="S58" s="8" t="s">
        <v>47</v>
      </c>
      <c r="T58" s="9">
        <v>2</v>
      </c>
      <c r="U58" s="9">
        <v>3</v>
      </c>
      <c r="V58" s="9"/>
      <c r="W58" s="9">
        <v>3</v>
      </c>
      <c r="X58" s="9">
        <v>1</v>
      </c>
      <c r="Y58" s="9"/>
      <c r="Z58" s="9">
        <v>1</v>
      </c>
      <c r="AA58" s="9">
        <v>4</v>
      </c>
      <c r="AB58" s="9"/>
      <c r="AC58" s="9"/>
      <c r="AD58" s="9"/>
      <c r="AE58" s="9">
        <f t="shared" si="13"/>
        <v>13</v>
      </c>
    </row>
    <row r="59" spans="1:31" x14ac:dyDescent="0.25">
      <c r="A59" s="11">
        <v>23</v>
      </c>
      <c r="B59" s="8" t="s">
        <v>130</v>
      </c>
      <c r="C59" s="8" t="s">
        <v>139</v>
      </c>
      <c r="D59" s="9">
        <v>3</v>
      </c>
      <c r="E59" s="9"/>
      <c r="F59" s="9">
        <v>2</v>
      </c>
      <c r="G59" s="9">
        <v>2</v>
      </c>
      <c r="H59" s="9">
        <v>5</v>
      </c>
      <c r="I59" s="9">
        <v>1</v>
      </c>
      <c r="J59" s="9"/>
      <c r="K59" s="9">
        <v>2</v>
      </c>
      <c r="L59" s="9"/>
      <c r="M59" s="9"/>
      <c r="N59" s="9"/>
      <c r="O59" s="9">
        <f t="shared" si="12"/>
        <v>8</v>
      </c>
      <c r="P59" s="10"/>
      <c r="Q59" s="11">
        <v>8</v>
      </c>
      <c r="R59" s="8" t="s">
        <v>147</v>
      </c>
      <c r="S59" s="8" t="s">
        <v>139</v>
      </c>
      <c r="T59" s="9">
        <v>1</v>
      </c>
      <c r="U59" s="9"/>
      <c r="V59" s="9"/>
      <c r="W59" s="9"/>
      <c r="X59" s="9"/>
      <c r="Y59" s="9">
        <v>3</v>
      </c>
      <c r="Z59" s="9"/>
      <c r="AA59" s="9">
        <v>1</v>
      </c>
      <c r="AB59" s="9"/>
      <c r="AC59" s="9"/>
      <c r="AD59" s="9"/>
      <c r="AE59" s="9">
        <f t="shared" si="13"/>
        <v>2</v>
      </c>
    </row>
    <row r="60" spans="1:31" x14ac:dyDescent="0.25">
      <c r="A60" s="7">
        <v>1</v>
      </c>
      <c r="B60" s="8" t="s">
        <v>131</v>
      </c>
      <c r="C60" s="8" t="s">
        <v>140</v>
      </c>
      <c r="D60" s="9">
        <v>3</v>
      </c>
      <c r="E60" s="9">
        <v>3</v>
      </c>
      <c r="F60" s="9">
        <v>1</v>
      </c>
      <c r="G60" s="9">
        <v>12</v>
      </c>
      <c r="H60" s="9">
        <v>2</v>
      </c>
      <c r="I60" s="9">
        <v>1</v>
      </c>
      <c r="J60" s="9">
        <v>2</v>
      </c>
      <c r="K60" s="9">
        <v>2</v>
      </c>
      <c r="L60" s="9"/>
      <c r="M60" s="9"/>
      <c r="N60" s="9">
        <v>2</v>
      </c>
      <c r="O60" s="9">
        <f t="shared" si="12"/>
        <v>16</v>
      </c>
      <c r="P60" s="10"/>
      <c r="Q60" s="11">
        <v>11</v>
      </c>
      <c r="R60" s="8" t="s">
        <v>150</v>
      </c>
      <c r="S60" s="8" t="s">
        <v>151</v>
      </c>
      <c r="T60" s="9">
        <v>6</v>
      </c>
      <c r="U60" s="9"/>
      <c r="V60" s="9">
        <v>6</v>
      </c>
      <c r="W60" s="9">
        <v>9</v>
      </c>
      <c r="X60" s="9">
        <v>1</v>
      </c>
      <c r="Y60" s="9">
        <v>1</v>
      </c>
      <c r="Z60" s="9">
        <v>1</v>
      </c>
      <c r="AA60" s="9">
        <v>2</v>
      </c>
      <c r="AB60" s="9"/>
      <c r="AC60" s="9"/>
      <c r="AD60" s="9"/>
      <c r="AE60" s="9">
        <f t="shared" si="13"/>
        <v>18</v>
      </c>
    </row>
    <row r="61" spans="1:31" x14ac:dyDescent="0.25">
      <c r="A61" s="7">
        <v>7</v>
      </c>
      <c r="B61" s="8" t="s">
        <v>132</v>
      </c>
      <c r="C61" s="8" t="s">
        <v>133</v>
      </c>
      <c r="D61" s="9"/>
      <c r="E61" s="9"/>
      <c r="F61" s="9">
        <v>1</v>
      </c>
      <c r="G61" s="9"/>
      <c r="H61" s="9"/>
      <c r="I61" s="9"/>
      <c r="J61" s="9"/>
      <c r="K61" s="9"/>
      <c r="L61" s="9"/>
      <c r="M61" s="9"/>
      <c r="N61" s="9"/>
      <c r="O61" s="9">
        <f t="shared" si="12"/>
        <v>1</v>
      </c>
      <c r="P61" s="10"/>
      <c r="Q61" s="7">
        <v>14</v>
      </c>
      <c r="R61" s="8" t="s">
        <v>152</v>
      </c>
      <c r="S61" s="8" t="s">
        <v>153</v>
      </c>
      <c r="T61" s="9"/>
      <c r="U61" s="9"/>
      <c r="V61" s="9"/>
      <c r="W61" s="9">
        <v>1</v>
      </c>
      <c r="X61" s="9"/>
      <c r="Y61" s="9"/>
      <c r="Z61" s="9"/>
      <c r="AA61" s="9">
        <v>2</v>
      </c>
      <c r="AB61" s="9"/>
      <c r="AC61" s="9"/>
      <c r="AD61" s="9"/>
      <c r="AE61" s="9">
        <f t="shared" si="13"/>
        <v>0</v>
      </c>
    </row>
    <row r="62" spans="1:31" x14ac:dyDescent="0.25">
      <c r="A62" s="7"/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 t="str">
        <f t="shared" si="12"/>
        <v/>
      </c>
      <c r="P62" s="10"/>
      <c r="Q62" s="7"/>
      <c r="R62" s="8"/>
      <c r="S62" s="8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 t="str">
        <f t="shared" si="13"/>
        <v/>
      </c>
    </row>
    <row r="63" spans="1:31" x14ac:dyDescent="0.25">
      <c r="A63" s="12" t="s">
        <v>27</v>
      </c>
      <c r="B63" s="13"/>
      <c r="C63" s="14"/>
      <c r="D63" s="9">
        <f t="shared" ref="D63:O63" si="14">SUM(D53:D62)</f>
        <v>17</v>
      </c>
      <c r="E63" s="9">
        <f t="shared" si="14"/>
        <v>7</v>
      </c>
      <c r="F63" s="9">
        <f t="shared" si="14"/>
        <v>9</v>
      </c>
      <c r="G63" s="9">
        <f t="shared" si="14"/>
        <v>41</v>
      </c>
      <c r="H63" s="9">
        <f t="shared" si="14"/>
        <v>25</v>
      </c>
      <c r="I63" s="9">
        <f t="shared" si="14"/>
        <v>6</v>
      </c>
      <c r="J63" s="9">
        <f t="shared" si="14"/>
        <v>4</v>
      </c>
      <c r="K63" s="9">
        <f t="shared" si="14"/>
        <v>9</v>
      </c>
      <c r="L63" s="9">
        <f t="shared" si="14"/>
        <v>0</v>
      </c>
      <c r="M63" s="9">
        <f t="shared" si="14"/>
        <v>0</v>
      </c>
      <c r="N63" s="9">
        <f t="shared" si="14"/>
        <v>5</v>
      </c>
      <c r="O63" s="9">
        <f t="shared" si="14"/>
        <v>64</v>
      </c>
      <c r="P63" s="15" t="s">
        <v>28</v>
      </c>
      <c r="Q63" s="12" t="s">
        <v>27</v>
      </c>
      <c r="R63" s="13"/>
      <c r="S63" s="14"/>
      <c r="T63" s="9">
        <f t="shared" ref="T63:AE63" si="15">SUM(T53:T62)</f>
        <v>15</v>
      </c>
      <c r="U63" s="9">
        <f t="shared" si="15"/>
        <v>5</v>
      </c>
      <c r="V63" s="9">
        <f t="shared" si="15"/>
        <v>7</v>
      </c>
      <c r="W63" s="9">
        <f t="shared" si="15"/>
        <v>26</v>
      </c>
      <c r="X63" s="9">
        <f t="shared" si="15"/>
        <v>13</v>
      </c>
      <c r="Y63" s="9">
        <f t="shared" si="15"/>
        <v>10</v>
      </c>
      <c r="Z63" s="9">
        <f t="shared" si="15"/>
        <v>3</v>
      </c>
      <c r="AA63" s="9">
        <f t="shared" si="15"/>
        <v>17</v>
      </c>
      <c r="AB63" s="9">
        <f t="shared" si="15"/>
        <v>0</v>
      </c>
      <c r="AC63" s="9">
        <f t="shared" si="15"/>
        <v>0</v>
      </c>
      <c r="AD63" s="9">
        <f t="shared" si="15"/>
        <v>0</v>
      </c>
      <c r="AE63" s="9">
        <f t="shared" si="15"/>
        <v>52</v>
      </c>
    </row>
    <row r="64" spans="1:31" x14ac:dyDescent="0.25">
      <c r="A64" s="16" t="s">
        <v>29</v>
      </c>
      <c r="B64" s="17"/>
      <c r="C64" s="18" t="s">
        <v>51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20"/>
    </row>
    <row r="65" spans="1:31" x14ac:dyDescent="0.25">
      <c r="A65" s="16" t="s">
        <v>30</v>
      </c>
      <c r="B65" s="17"/>
      <c r="C65" s="18" t="s">
        <v>122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20"/>
    </row>
    <row r="66" spans="1:31" x14ac:dyDescent="0.25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</sheetData>
  <mergeCells count="38">
    <mergeCell ref="A64:B64"/>
    <mergeCell ref="C64:AE64"/>
    <mergeCell ref="A65:B65"/>
    <mergeCell ref="C65:AE65"/>
    <mergeCell ref="A66:AE66"/>
    <mergeCell ref="A49:B49"/>
    <mergeCell ref="C49:AE49"/>
    <mergeCell ref="A50:AE50"/>
    <mergeCell ref="A51:O51"/>
    <mergeCell ref="Q51:AE51"/>
    <mergeCell ref="A63:C63"/>
    <mergeCell ref="Q63:S63"/>
    <mergeCell ref="A34:AE34"/>
    <mergeCell ref="A35:O35"/>
    <mergeCell ref="Q35:AE35"/>
    <mergeCell ref="A47:C47"/>
    <mergeCell ref="Q47:S47"/>
    <mergeCell ref="A48:B48"/>
    <mergeCell ref="C48:AE48"/>
    <mergeCell ref="A31:C31"/>
    <mergeCell ref="Q31:S31"/>
    <mergeCell ref="A32:B32"/>
    <mergeCell ref="C32:AE32"/>
    <mergeCell ref="A33:B33"/>
    <mergeCell ref="C33:AE33"/>
    <mergeCell ref="A16:B16"/>
    <mergeCell ref="C16:AE16"/>
    <mergeCell ref="A17:B17"/>
    <mergeCell ref="C17:AE17"/>
    <mergeCell ref="A18:AE18"/>
    <mergeCell ref="A19:O19"/>
    <mergeCell ref="Q19:AE19"/>
    <mergeCell ref="A1:AE1"/>
    <mergeCell ref="A2:AE2"/>
    <mergeCell ref="A3:O3"/>
    <mergeCell ref="Q3:AE3"/>
    <mergeCell ref="A15:C15"/>
    <mergeCell ref="Q15:S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Stars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2018-12-02T23:44:41Z</dcterms:modified>
</cp:coreProperties>
</file>